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DB96BCEA-6AF6-40C5-B964-09253B232651}" xr6:coauthVersionLast="47" xr6:coauthVersionMax="47" xr10:uidLastSave="{00000000-0000-0000-0000-000000000000}"/>
  <bookViews>
    <workbookView xWindow="-28920" yWindow="-15" windowWidth="29040" windowHeight="15840" xr2:uid="{BBB6A1F5-A76A-401D-9C36-527450963746}"/>
  </bookViews>
  <sheets>
    <sheet name="17 - Pool &amp; Spa" sheetId="6" r:id="rId1"/>
  </sheets>
  <definedNames>
    <definedName name="_xlnm._FilterDatabase" localSheetId="0" hidden="1">'17 - Pool &amp; Spa'!$B$8:$H$146</definedName>
    <definedName name="_xlnm.Print_Area" localSheetId="0">'17 - Pool &amp; Spa'!$A$1:$H$147</definedName>
    <definedName name="_xlnm.Print_Titles" localSheetId="0">'17 - Pool &amp; Spa'!$8:$8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111" i="6" l="1"/>
  <c r="H76" i="6"/>
  <c r="H31" i="6"/>
  <c r="H75" i="6"/>
  <c r="H78" i="6"/>
  <c r="H79" i="6"/>
  <c r="H77" i="6"/>
  <c r="H47" i="6"/>
  <c r="H25" i="6"/>
  <c r="H145" i="6"/>
  <c r="H23" i="6"/>
  <c r="H105" i="6"/>
  <c r="H68" i="6"/>
  <c r="H142" i="6"/>
  <c r="H125" i="6"/>
  <c r="H116" i="6"/>
  <c r="H65" i="6"/>
  <c r="H18" i="6"/>
  <c r="H9" i="6"/>
  <c r="H48" i="6"/>
  <c r="H110" i="6"/>
  <c r="H27" i="6"/>
  <c r="H92" i="6"/>
  <c r="H133" i="6"/>
  <c r="H108" i="6"/>
  <c r="H72" i="6"/>
  <c r="H107" i="6"/>
  <c r="H24" i="6"/>
  <c r="H106" i="6"/>
  <c r="H144" i="6"/>
  <c r="H127" i="6"/>
  <c r="H22" i="6"/>
  <c r="H104" i="6"/>
  <c r="H66" i="6"/>
  <c r="H122" i="6"/>
  <c r="H20" i="6"/>
  <c r="H141" i="6"/>
  <c r="H139" i="6"/>
  <c r="H49" i="6"/>
  <c r="H137" i="6"/>
  <c r="H136" i="6"/>
  <c r="H46" i="6"/>
  <c r="H146" i="6"/>
  <c r="H130" i="6"/>
  <c r="H43" i="6"/>
  <c r="H89" i="6"/>
  <c r="H21" i="6"/>
  <c r="H121" i="6"/>
  <c r="H60" i="6"/>
  <c r="H120" i="6"/>
  <c r="H38" i="6"/>
  <c r="H64" i="6"/>
  <c r="H63" i="6"/>
  <c r="H55" i="6"/>
  <c r="H12" i="6"/>
  <c r="H131" i="6"/>
  <c r="H138" i="6"/>
  <c r="H29" i="6"/>
  <c r="H94" i="6"/>
  <c r="H28" i="6"/>
  <c r="H93" i="6"/>
  <c r="H74" i="6"/>
  <c r="H109" i="6"/>
  <c r="H73" i="6"/>
  <c r="H45" i="6"/>
  <c r="H91" i="6"/>
  <c r="H44" i="6"/>
  <c r="H90" i="6"/>
  <c r="H129" i="6"/>
  <c r="H124" i="6"/>
  <c r="H67" i="6"/>
  <c r="H143" i="6"/>
  <c r="H88" i="6"/>
  <c r="H126" i="6"/>
  <c r="H87" i="6"/>
  <c r="H40" i="6"/>
  <c r="H102" i="6"/>
  <c r="H39" i="6"/>
  <c r="H140" i="6"/>
  <c r="H58" i="6"/>
  <c r="H114" i="6"/>
  <c r="H37" i="6"/>
  <c r="H118" i="6"/>
  <c r="H56" i="6"/>
  <c r="H16" i="6"/>
  <c r="H117" i="6"/>
  <c r="H100" i="6"/>
  <c r="H35" i="6"/>
  <c r="H99" i="6"/>
  <c r="H61" i="6"/>
  <c r="H14" i="6"/>
  <c r="H82" i="6"/>
  <c r="H53" i="6"/>
  <c r="H33" i="6"/>
  <c r="H134" i="6"/>
  <c r="H96" i="6"/>
  <c r="H32" i="6"/>
  <c r="H11" i="6"/>
  <c r="H128" i="6"/>
  <c r="H26" i="6"/>
  <c r="H132" i="6"/>
  <c r="H71" i="6"/>
  <c r="H70" i="6"/>
  <c r="H69" i="6"/>
  <c r="H42" i="6"/>
  <c r="H123" i="6"/>
  <c r="H41" i="6"/>
  <c r="H103" i="6"/>
  <c r="H62" i="6"/>
  <c r="H86" i="6"/>
  <c r="H19" i="6"/>
  <c r="H101" i="6"/>
  <c r="H115" i="6"/>
  <c r="H119" i="6"/>
  <c r="H57" i="6"/>
  <c r="H17" i="6"/>
  <c r="H113" i="6"/>
  <c r="H36" i="6"/>
  <c r="H84" i="6"/>
  <c r="H112" i="6"/>
  <c r="H15" i="6"/>
  <c r="H83" i="6"/>
  <c r="H54" i="6"/>
  <c r="H34" i="6"/>
  <c r="H135" i="6"/>
  <c r="H98" i="6"/>
  <c r="H85" i="6"/>
  <c r="H13" i="6"/>
  <c r="H97" i="6"/>
  <c r="H59" i="6"/>
  <c r="H52" i="6"/>
  <c r="H81" i="6"/>
  <c r="H51" i="6"/>
  <c r="H95" i="6"/>
  <c r="H80" i="6"/>
  <c r="H50" i="6"/>
  <c r="H30" i="6"/>
  <c r="H10" i="6"/>
</calcChain>
</file>

<file path=xl/sharedStrings.xml><?xml version="1.0" encoding="utf-8"?>
<sst xmlns="http://schemas.openxmlformats.org/spreadsheetml/2006/main" count="568" uniqueCount="566">
  <si>
    <t>Pool &amp; Spa</t>
  </si>
  <si>
    <t>A17 - 1-24</t>
  </si>
  <si>
    <t>Section A17</t>
  </si>
  <si>
    <t>Pricing Effective: May 6, 2024</t>
  </si>
  <si>
    <t>Enter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</si>
  <si>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</si>
  <si>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</si>
  <si>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</si>
  <si>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</si>
  <si>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</si>
  <si>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</si>
  <si>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</si>
  <si>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</si>
  <si>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A170013537</t>
  </si>
  <si>
    <t>IF3538O</t>
  </si>
  <si>
    <t>3X5 3/8  OWO  HANDI-LOCK FLOAT    (IF3538O)</t>
  </si>
  <si>
    <t>642026031257</t>
  </si>
  <si>
    <t>A170013538</t>
  </si>
  <si>
    <t>IF3538R</t>
  </si>
  <si>
    <t>3x5 3/8  RWR  HANDI-LOCK FLOAT    (IF3538R)</t>
  </si>
  <si>
    <t>642026031264</t>
  </si>
  <si>
    <t>A170013539</t>
  </si>
  <si>
    <t>IF3538</t>
  </si>
  <si>
    <t>HANDI-LOCK FLOAT 3X5 3/8 BWB   (IF3538)</t>
  </si>
  <si>
    <t>642026031240</t>
  </si>
  <si>
    <t>A170013549</t>
  </si>
  <si>
    <t>IF3550 ALL BLUE</t>
  </si>
  <si>
    <t>3X5 1/2  BBB  HANDI-LOCK FLOAT    (IF3550 ALL BLUE)</t>
  </si>
  <si>
    <t>642026074148</t>
  </si>
  <si>
    <t>A170013550</t>
  </si>
  <si>
    <t>IF3550</t>
  </si>
  <si>
    <t>3X5 1/2  BWB  HANDI-LOCK FLOAT    (IF3550)</t>
  </si>
  <si>
    <t>642026031271</t>
  </si>
  <si>
    <t>A170013551</t>
  </si>
  <si>
    <t>IF3550 ALL RED</t>
  </si>
  <si>
    <t>3X5 1/2  RRR  HANDI-LOCK FLOAT    (IF3550 ALL RED)</t>
  </si>
  <si>
    <t>642026031288</t>
  </si>
  <si>
    <t>A170013552</t>
  </si>
  <si>
    <t>IF3550 ALL WHITE</t>
  </si>
  <si>
    <t>3X5 1/2  WWW  HANDI-LOCK FLOAT    (IF3550 ALL WHITE)</t>
  </si>
  <si>
    <t>642026074131</t>
  </si>
  <si>
    <t>A170013553</t>
  </si>
  <si>
    <t>IF3550O</t>
  </si>
  <si>
    <t>3X5 1/2  OWO  HANDI-LOCK FLOAT    (IF3550O)</t>
  </si>
  <si>
    <t>642026031295</t>
  </si>
  <si>
    <t>A170013554</t>
  </si>
  <si>
    <t>IF3550R</t>
  </si>
  <si>
    <t>3X5 1/2  RWR  HANDI-LOCK FLOAT    (IF3550R)</t>
  </si>
  <si>
    <t>642026031301</t>
  </si>
  <si>
    <t>A170013555</t>
  </si>
  <si>
    <t>IF3550RWB</t>
  </si>
  <si>
    <t>3X5 1/2  RWB  HANDI-LOCK FLOAT    (IF3550RWB)</t>
  </si>
  <si>
    <t>642026031318</t>
  </si>
  <si>
    <t>A170015950</t>
  </si>
  <si>
    <t>IF5950</t>
  </si>
  <si>
    <t>5x9 1/2  BWB  HANDI-LOCK FLOAT    (IF5950)</t>
  </si>
  <si>
    <t>642026031325</t>
  </si>
  <si>
    <t>A170015951</t>
  </si>
  <si>
    <t>IF5950O</t>
  </si>
  <si>
    <t>5x9 1/2  OWO  HANDI-LOCK FLOAT    (IF5950O)</t>
  </si>
  <si>
    <t>642026031332</t>
  </si>
  <si>
    <t>A170015952</t>
  </si>
  <si>
    <t>IF5950R</t>
  </si>
  <si>
    <t>5X9 1/2  RWR  HANDI-LOCK FLOAT    (IF5950R)</t>
  </si>
  <si>
    <t>642026031349</t>
  </si>
  <si>
    <t>A170015953</t>
  </si>
  <si>
    <t>IF5950RWB</t>
  </si>
  <si>
    <t>5X9 1/2  RWB  HANDI-LOCK FLOAT    (IF5950RWB)</t>
  </si>
  <si>
    <t>642026080088</t>
  </si>
  <si>
    <t>A170015954</t>
  </si>
  <si>
    <t>IF5950W</t>
  </si>
  <si>
    <t>5X9 1/2  WWW  HANDI-LOCK FLOAT    (IF5950W)</t>
  </si>
  <si>
    <t>642026087322</t>
  </si>
  <si>
    <t>A170015975</t>
  </si>
  <si>
    <t>IF5975</t>
  </si>
  <si>
    <t>5x9 3/4  BWB  HANDI-LOCK FLOAT    (IF5975)</t>
  </si>
  <si>
    <t>642026031356</t>
  </si>
  <si>
    <t>A170015976</t>
  </si>
  <si>
    <t>IF5975BLUEND</t>
  </si>
  <si>
    <t>3/4 BLUE END  HANDI-LOCK FLOAT    (IF5975BLUEND)</t>
  </si>
  <si>
    <t>642026104692</t>
  </si>
  <si>
    <t>A170015977</t>
  </si>
  <si>
    <t>IF5975O</t>
  </si>
  <si>
    <t>5x9 3/4  OWO  HANDI-LOCK FLOAT    (IF5975O)</t>
  </si>
  <si>
    <t>642026031363</t>
  </si>
  <si>
    <t>A170015978</t>
  </si>
  <si>
    <t>IF5975R</t>
  </si>
  <si>
    <t>5x9 3/4  RWR  HANDI-LOCK FLOAT    (IF5975R)</t>
  </si>
  <si>
    <t>642026031370</t>
  </si>
  <si>
    <t>A170015979</t>
  </si>
  <si>
    <t>IF5975RWB</t>
  </si>
  <si>
    <t>5X9 3/4  RWB  HANDI-LOCK FLOAT    (IF5975RWB)</t>
  </si>
  <si>
    <t>642026031387</t>
  </si>
  <si>
    <t>A17002350</t>
  </si>
  <si>
    <t>HF35</t>
  </si>
  <si>
    <t>3x5 3/8  POOL FLOAT BLUE/WHITE    (HF35)</t>
  </si>
  <si>
    <t>642026027922</t>
  </si>
  <si>
    <t>A17002351</t>
  </si>
  <si>
    <t>RBF35BW</t>
  </si>
  <si>
    <t>3x5 1/2 BLUE/WHT  RAINBOW FLOAT    (RBF35BW)</t>
  </si>
  <si>
    <t>642026030076</t>
  </si>
  <si>
    <t>NEW</t>
  </si>
  <si>
    <t>A17002353</t>
  </si>
  <si>
    <t>RBF35RW</t>
  </si>
  <si>
    <t>3X5 1/2 RED/WHTE  RAINBOW FLOAT    (RBF35RW)</t>
  </si>
  <si>
    <t>642026030090</t>
  </si>
  <si>
    <t>A17002590</t>
  </si>
  <si>
    <t>RBF59BW</t>
  </si>
  <si>
    <t>5x9 3/4 BLUE/WHT  RAINBOW FLOAT    (RBF59BW)</t>
  </si>
  <si>
    <t>642026030106</t>
  </si>
  <si>
    <t>A17020360</t>
  </si>
  <si>
    <t>PR38-6</t>
  </si>
  <si>
    <t>3/8x600  ROPE TWISTED BLU&amp;WHT    (PR38-6)</t>
  </si>
  <si>
    <t>642026102216</t>
  </si>
  <si>
    <t>A17020730</t>
  </si>
  <si>
    <t>PR75-3</t>
  </si>
  <si>
    <t>3/4x300  ROPE TWISTED BLU&amp;WHT    (PR75-3)</t>
  </si>
  <si>
    <t>642026102278</t>
  </si>
  <si>
    <t>A17020760</t>
  </si>
  <si>
    <t>PR75-6</t>
  </si>
  <si>
    <t>3/4x600  ROPE TWISTED BLU&amp;WHT    (PR75-6)</t>
  </si>
  <si>
    <t>642026102285</t>
  </si>
  <si>
    <t>A17020761</t>
  </si>
  <si>
    <t>PR75-6O</t>
  </si>
  <si>
    <t>3/4x600  ROPE TWISTED OR-WH-OR    (PR75-6O)</t>
  </si>
  <si>
    <t>642026111072</t>
  </si>
  <si>
    <t>A17030900</t>
  </si>
  <si>
    <t>FID</t>
  </si>
  <si>
    <t>FID   (FID)</t>
  </si>
  <si>
    <t>642026031233</t>
  </si>
  <si>
    <t>A17040901</t>
  </si>
  <si>
    <t>HOE2</t>
  </si>
  <si>
    <t>CP BRS OVAL ROPE ANCHOR CURVED   (HOE2)</t>
  </si>
  <si>
    <t>642026021524</t>
  </si>
  <si>
    <t>A17040902</t>
  </si>
  <si>
    <t>HOE2F</t>
  </si>
  <si>
    <t>CP BRS OVAL ROPE ANCHOR FLAT   (HOE2F)</t>
  </si>
  <si>
    <t>642026080705</t>
  </si>
  <si>
    <t>A17040905</t>
  </si>
  <si>
    <t>HEBA</t>
  </si>
  <si>
    <t>EYEBOLT ASSEMBLY CHROME PLATED   (HEBA)</t>
  </si>
  <si>
    <t>642026019248</t>
  </si>
  <si>
    <t>A17040908</t>
  </si>
  <si>
    <t>AGHP52</t>
  </si>
  <si>
    <t>3/8 1/2  ROPE HOOK CP BRS CLEAT    (AGHP52)</t>
  </si>
  <si>
    <t>642026030182</t>
  </si>
  <si>
    <t>A17040909</t>
  </si>
  <si>
    <t>AGHP53</t>
  </si>
  <si>
    <t>3/4  ROPE HOOK CP BRASS CLEAT    (AGHP53)</t>
  </si>
  <si>
    <t>642026030199</t>
  </si>
  <si>
    <t>A17101005</t>
  </si>
  <si>
    <t>PV797-1/2</t>
  </si>
  <si>
    <t>1/2  SxS SCH 80  PVC UNION WHITE    (PV797-1/2)</t>
  </si>
  <si>
    <t>642026000369</t>
  </si>
  <si>
    <t>A17101007</t>
  </si>
  <si>
    <t>PV797-3/4</t>
  </si>
  <si>
    <t>3/4  SxS SCH 80  PVC UNION WHITE    (PV797-3/4)</t>
  </si>
  <si>
    <t>642026000406</t>
  </si>
  <si>
    <t>A17101010</t>
  </si>
  <si>
    <t>PV797-1</t>
  </si>
  <si>
    <t>1     SxS SCH 80  PVC UNION WHITE    (PV797-1)</t>
  </si>
  <si>
    <t>642026000352</t>
  </si>
  <si>
    <t>A17101012</t>
  </si>
  <si>
    <t>PV797-11/4</t>
  </si>
  <si>
    <t>11/4  SxS SCH 80  PVC UN WHITE    (PV797-11/4)</t>
  </si>
  <si>
    <t>642026000383</t>
  </si>
  <si>
    <t>A17101015</t>
  </si>
  <si>
    <t>PV797-11/2</t>
  </si>
  <si>
    <t>11/2  SxS SCH 80  PVC UN WHITE    (PV797-11/2)</t>
  </si>
  <si>
    <t>642026000376</t>
  </si>
  <si>
    <t>A17101020</t>
  </si>
  <si>
    <t>PV797-2</t>
  </si>
  <si>
    <t>2     SxS SCH 80  PVC UNION WHITE    (PV797-2)</t>
  </si>
  <si>
    <t>642026000390</t>
  </si>
  <si>
    <t>A17101105</t>
  </si>
  <si>
    <t>PV798-1/2</t>
  </si>
  <si>
    <t>1/2  TxT SCH 80  PVC UNION WHITE    (PV798-1/2)</t>
  </si>
  <si>
    <t>642026000420</t>
  </si>
  <si>
    <t>A17101107</t>
  </si>
  <si>
    <t>PV798-3/4</t>
  </si>
  <si>
    <t>3/4  TxT SCH 80  PVC UNION WHITE    (PV798-3/4)</t>
  </si>
  <si>
    <t>642026000468</t>
  </si>
  <si>
    <t>A17101110</t>
  </si>
  <si>
    <t>PV798-1</t>
  </si>
  <si>
    <t>1      TxT SCH 80  PVC UNION WHITE    (PV798-1)</t>
  </si>
  <si>
    <t>642026000413</t>
  </si>
  <si>
    <t>A17101112</t>
  </si>
  <si>
    <t>PV798-11/4</t>
  </si>
  <si>
    <t>11/4  TxT SCH 80  PVC UN WHITE    (PV798-11/4)</t>
  </si>
  <si>
    <t>642026000444</t>
  </si>
  <si>
    <t>A17101115</t>
  </si>
  <si>
    <t>PV798-11/2</t>
  </si>
  <si>
    <t>11/2  TxT SCH 80  PVC UN WHITE    (PV798-11/2)</t>
  </si>
  <si>
    <t>642026000437</t>
  </si>
  <si>
    <t>A17101120</t>
  </si>
  <si>
    <t>PV798-2</t>
  </si>
  <si>
    <t>2      TxT SCH 80  PVC UNION WHITE    (PV798-2)</t>
  </si>
  <si>
    <t>642026000451</t>
  </si>
  <si>
    <t>A17101512</t>
  </si>
  <si>
    <t>PV796-11/4</t>
  </si>
  <si>
    <t>11/4  SCH 80  WHITE UNION O-RING    (PV796-11/4)</t>
  </si>
  <si>
    <t>642026000314</t>
  </si>
  <si>
    <t>A17101515</t>
  </si>
  <si>
    <t>PV796-11/2</t>
  </si>
  <si>
    <t>11/2  SCH 80  WHITE UNION O-RING    (PV796-11/2)</t>
  </si>
  <si>
    <t>642026000291</t>
  </si>
  <si>
    <t>A17111305</t>
  </si>
  <si>
    <t>PV697-1/2</t>
  </si>
  <si>
    <t>1/2  SxS SCH80  PVC UNION GRAY    (PV697-1/2)</t>
  </si>
  <si>
    <t>642026072236</t>
  </si>
  <si>
    <t>A1746010</t>
  </si>
  <si>
    <t>HWP205</t>
  </si>
  <si>
    <t>1  TUBE  WINT PLUG RUBBER    (HWP205)</t>
  </si>
  <si>
    <t>642026039451</t>
  </si>
  <si>
    <t>A1746011</t>
  </si>
  <si>
    <t>HWP206</t>
  </si>
  <si>
    <t>1  FITTING  WINT PLUG RUBBER    (HWP206)</t>
  </si>
  <si>
    <t>642026025836</t>
  </si>
  <si>
    <t>A1746015</t>
  </si>
  <si>
    <t>HWP210</t>
  </si>
  <si>
    <t>11/2  FITTING  WINT PLUG RUBBER    (HWP210)</t>
  </si>
  <si>
    <t>642026025874</t>
  </si>
  <si>
    <t>A1746017</t>
  </si>
  <si>
    <t>HWP2095</t>
  </si>
  <si>
    <t>1-1/2 FITTING  WINT PLUG RUBBER    (HWP2095)</t>
  </si>
  <si>
    <t>642026069649</t>
  </si>
  <si>
    <t>A1746020</t>
  </si>
  <si>
    <t>HWP212</t>
  </si>
  <si>
    <t>2  FITTING  WINT PLUG RUBBER    (HWP212)</t>
  </si>
  <si>
    <t>642026025898</t>
  </si>
  <si>
    <t>A1746107</t>
  </si>
  <si>
    <t>HWP202</t>
  </si>
  <si>
    <t>3/4  TUBE  WINT PLUG RUBBER    (HWP202)</t>
  </si>
  <si>
    <t>642026034647</t>
  </si>
  <si>
    <t>A1746110</t>
  </si>
  <si>
    <t>HWP2055</t>
  </si>
  <si>
    <t>1  PIPE  WINT PLUG RUBBER    (HWP2055)</t>
  </si>
  <si>
    <t>642026069601</t>
  </si>
  <si>
    <t>A1746111</t>
  </si>
  <si>
    <t>HWP2065</t>
  </si>
  <si>
    <t>11/4  PIPE  WINT PLUG RUBBER    (HWP2065)</t>
  </si>
  <si>
    <t>642026069618</t>
  </si>
  <si>
    <t>A1746112</t>
  </si>
  <si>
    <t>HWP207</t>
  </si>
  <si>
    <t>11/4  PIPE  WINT PLUG RUBBER    (HWP207)</t>
  </si>
  <si>
    <t>642026025843</t>
  </si>
  <si>
    <t>A1746115</t>
  </si>
  <si>
    <t>HWP208</t>
  </si>
  <si>
    <t>1-1/2  PIPE  WINT PLUG RUBBER    (HWP208)</t>
  </si>
  <si>
    <t>642026025850</t>
  </si>
  <si>
    <t>A1746116</t>
  </si>
  <si>
    <t>HWP2075</t>
  </si>
  <si>
    <t>1-1/2  PIPE  WINT PLUG RUBBER    (HWP2075)</t>
  </si>
  <si>
    <t>642026069625</t>
  </si>
  <si>
    <t>A1746117</t>
  </si>
  <si>
    <t>HWP2085</t>
  </si>
  <si>
    <t>1-1/2  PIPE  WINT PLUG RUBBER    (HWP2085)</t>
  </si>
  <si>
    <t>642026069632</t>
  </si>
  <si>
    <t>A1746118</t>
  </si>
  <si>
    <t>HWP209</t>
  </si>
  <si>
    <t>11/2PIPE&amp;11/4FTG  WINT PLUG RUB    (HWP209)</t>
  </si>
  <si>
    <t>642026025867</t>
  </si>
  <si>
    <t>A1746120</t>
  </si>
  <si>
    <t>HWP211</t>
  </si>
  <si>
    <t>2  PIPE  WINT PLUG RUBBER    (HWP211)</t>
  </si>
  <si>
    <t>642026025881</t>
  </si>
  <si>
    <t>A1746125</t>
  </si>
  <si>
    <t>HWP213</t>
  </si>
  <si>
    <t>2-1/2  PIPE  WINT PLUG RUBBER    (HWP213)</t>
  </si>
  <si>
    <t>642026069663</t>
  </si>
  <si>
    <t>A1746131</t>
  </si>
  <si>
    <t>HWP214</t>
  </si>
  <si>
    <t>3  PIPE  WINT PLUG RUBBER    (HWP214)</t>
  </si>
  <si>
    <t>642026069687</t>
  </si>
  <si>
    <t>A1746140</t>
  </si>
  <si>
    <t>HWP215</t>
  </si>
  <si>
    <t>4  PIPE  WINT PLUG RUBBER    (HWP215)</t>
  </si>
  <si>
    <t>642026069694</t>
  </si>
  <si>
    <t>A175308</t>
  </si>
  <si>
    <t>FAL8</t>
  </si>
  <si>
    <t>8 OZ. BOTTLE  FIX-A-LEAK     (FAL8)</t>
  </si>
  <si>
    <t>642026057875</t>
  </si>
  <si>
    <t>A175332</t>
  </si>
  <si>
    <t>FAL32</t>
  </si>
  <si>
    <t>32 OZ. BOTTLE  FIX-A-LEAK     (FAL32)</t>
  </si>
  <si>
    <t>642026038621</t>
  </si>
  <si>
    <t>A177000</t>
  </si>
  <si>
    <t>CWMP</t>
  </si>
  <si>
    <t>WINGMASTER PLUS TOOL   (CWMP)</t>
  </si>
  <si>
    <t>642026065177</t>
  </si>
  <si>
    <t>A177001</t>
  </si>
  <si>
    <t>MW</t>
  </si>
  <si>
    <t>WINGMASTER MINI MASTER   (MW)</t>
  </si>
  <si>
    <t>642026065290</t>
  </si>
  <si>
    <t>A177002</t>
  </si>
  <si>
    <t>RPNH</t>
  </si>
  <si>
    <t>WINGMASTER NYLON HOLSTER   (RPNH)</t>
  </si>
  <si>
    <t>642026065184</t>
  </si>
  <si>
    <t>A177004</t>
  </si>
  <si>
    <t>JS</t>
  </si>
  <si>
    <t>WINGMASTER HARDENED STUD   (JS)</t>
  </si>
  <si>
    <t>642026065351</t>
  </si>
  <si>
    <t>A177005</t>
  </si>
  <si>
    <t>CN</t>
  </si>
  <si>
    <t>WINGMASTER CASTLE NUT   (CN)</t>
  </si>
  <si>
    <t>642026065368</t>
  </si>
  <si>
    <t>A177006</t>
  </si>
  <si>
    <t>KEMB</t>
  </si>
  <si>
    <t>WINGMASTER CASTLE NUT DRIVER   (KEMB)</t>
  </si>
  <si>
    <t>642026095334</t>
  </si>
  <si>
    <t>A177007</t>
  </si>
  <si>
    <t>NANSE</t>
  </si>
  <si>
    <t>WINGMASTER SHELL EXTRACTOR KIT   (NANSE)</t>
  </si>
  <si>
    <t>642026065238</t>
  </si>
  <si>
    <t>A177008</t>
  </si>
  <si>
    <t>SEW</t>
  </si>
  <si>
    <t>WINGMASTER SHELL EXTRACTOR WRE   (SEW)</t>
  </si>
  <si>
    <t>642026095600</t>
  </si>
  <si>
    <t>A177012</t>
  </si>
  <si>
    <t>NANSK</t>
  </si>
  <si>
    <t>WINGMASTER PLUS SERVICE KIT   (NANSK)</t>
  </si>
  <si>
    <t>642026065191</t>
  </si>
  <si>
    <t>A177013</t>
  </si>
  <si>
    <t>NANSK2</t>
  </si>
  <si>
    <t>WINGMASTER PLUS SERVICE KIT   (NANSK2)</t>
  </si>
  <si>
    <t>642026098281</t>
  </si>
  <si>
    <t>A177014</t>
  </si>
  <si>
    <t>MHB</t>
  </si>
  <si>
    <t>WINGMASTER HEX BAR   (MHB)</t>
  </si>
  <si>
    <t>642026065382</t>
  </si>
  <si>
    <t>A177015</t>
  </si>
  <si>
    <t>MHK</t>
  </si>
  <si>
    <t>WINGMASTER HAND KNOB   (MHK)</t>
  </si>
  <si>
    <t>642026065375</t>
  </si>
  <si>
    <t>A177020</t>
  </si>
  <si>
    <t>BMC</t>
  </si>
  <si>
    <t>WINGMASTER BLOW MOLDED CASE   (BMC)</t>
  </si>
  <si>
    <t>642026065443</t>
  </si>
  <si>
    <t>A177021</t>
  </si>
  <si>
    <t>KAAK</t>
  </si>
  <si>
    <t>WINGMASTER ACCESSORY KIT   (KAAK)</t>
  </si>
  <si>
    <t>642026090698</t>
  </si>
  <si>
    <t>A177022</t>
  </si>
  <si>
    <t>CTW</t>
  </si>
  <si>
    <t>WINGMASTER CARETAKER WRENCH   (CTW)</t>
  </si>
  <si>
    <t>642026065269</t>
  </si>
  <si>
    <t>A177025</t>
  </si>
  <si>
    <t>SQW</t>
  </si>
  <si>
    <t>WINGMASTER SQUARE PLUG WRENCH   (SQW)</t>
  </si>
  <si>
    <t>642026095662</t>
  </si>
  <si>
    <t>A177026</t>
  </si>
  <si>
    <t>SM</t>
  </si>
  <si>
    <t>WINGMASTER STRETCH MASTER   (SM)</t>
  </si>
  <si>
    <t>642026095679</t>
  </si>
  <si>
    <t>A177027</t>
  </si>
  <si>
    <t>SPW</t>
  </si>
  <si>
    <t>WINGMASTER SLOTTED PLUG WRENCH   (SPW)</t>
  </si>
  <si>
    <t>642026095686</t>
  </si>
  <si>
    <t>A177030</t>
  </si>
  <si>
    <t>OTRB1.5</t>
  </si>
  <si>
    <t>1.5  BLADE  WINGMASTER WING BIT    (OTRB1.5)</t>
  </si>
  <si>
    <t>642026065429</t>
  </si>
  <si>
    <t>A177031</t>
  </si>
  <si>
    <t>OTRB2</t>
  </si>
  <si>
    <t>2  BLADE  WINGMASTER WING BIT    (OTRB2)</t>
  </si>
  <si>
    <t>642026065436</t>
  </si>
  <si>
    <t>A177032</t>
  </si>
  <si>
    <t>OTWAB</t>
  </si>
  <si>
    <t>WINGMASTER WING BIT   (OTWAB)</t>
  </si>
  <si>
    <t>642026065207</t>
  </si>
  <si>
    <t>A177033</t>
  </si>
  <si>
    <t>HRVS</t>
  </si>
  <si>
    <t>WINGMASTER HYDROSTATIC TOOL   (HRVS)</t>
  </si>
  <si>
    <t>642026065245</t>
  </si>
  <si>
    <t>A177034</t>
  </si>
  <si>
    <t>SCRT</t>
  </si>
  <si>
    <t>SPRING COVER REMOVAL TOOL   (SCRT)</t>
  </si>
  <si>
    <t>642026088237</t>
  </si>
  <si>
    <t>A177036</t>
  </si>
  <si>
    <t>LAW25</t>
  </si>
  <si>
    <t>WINGMASTER ANCH SOCKET WASHER   (LAW25)</t>
  </si>
  <si>
    <t>642026065337</t>
  </si>
  <si>
    <t>A177039</t>
  </si>
  <si>
    <t>SLH</t>
  </si>
  <si>
    <t>WINGMASTER SNAP-IN LEVER HOLDR   (SLH)</t>
  </si>
  <si>
    <t>642026065320</t>
  </si>
  <si>
    <t>A177040</t>
  </si>
  <si>
    <t>PDT</t>
  </si>
  <si>
    <t>WINGMASTER PIPE DEBURR TOOL   (PDT)</t>
  </si>
  <si>
    <t>642026065283</t>
  </si>
  <si>
    <t>A177041</t>
  </si>
  <si>
    <t>PDRB</t>
  </si>
  <si>
    <t>WINGMASTER PIPE DEBURR REP BLD   (PDRB)</t>
  </si>
  <si>
    <t>642026065450</t>
  </si>
  <si>
    <t>A177042</t>
  </si>
  <si>
    <t>MH</t>
  </si>
  <si>
    <t>WINGMASTER MULTI-HANDLE   (MH)</t>
  </si>
  <si>
    <t>642026095525</t>
  </si>
  <si>
    <t>A177043</t>
  </si>
  <si>
    <t>BC</t>
  </si>
  <si>
    <t>WINGMASTER BURNER CLEANER   (BC)</t>
  </si>
  <si>
    <t>642026095488</t>
  </si>
  <si>
    <t>A177044</t>
  </si>
  <si>
    <t>DSSB</t>
  </si>
  <si>
    <t>WINGMASTER DRAIN SCREW SEC BIT   (DSSB)</t>
  </si>
  <si>
    <t>642026095495</t>
  </si>
  <si>
    <t>A177109</t>
  </si>
  <si>
    <t>TAP1116</t>
  </si>
  <si>
    <t>11/16  WINGMASTER TAP    (TAP1116)</t>
  </si>
  <si>
    <t>642026065412</t>
  </si>
  <si>
    <t>A177118</t>
  </si>
  <si>
    <t>TAP1224</t>
  </si>
  <si>
    <t>1-24  WINGMASTER TAP    (TAP1224)</t>
  </si>
  <si>
    <t>642026065399</t>
  </si>
  <si>
    <t>A177119</t>
  </si>
  <si>
    <t>TAP516</t>
  </si>
  <si>
    <t>5-16  WINGMASTER TAP    (TAP516)</t>
  </si>
  <si>
    <t>642026065405</t>
  </si>
  <si>
    <t>A177120</t>
  </si>
  <si>
    <t>JNW</t>
  </si>
  <si>
    <t>WINGMASTER JET NOZZLE WRENCH     (JNW)</t>
  </si>
  <si>
    <t>642026095655</t>
  </si>
  <si>
    <t>A178220</t>
  </si>
  <si>
    <t>PF2</t>
  </si>
  <si>
    <t>2  SCH 80  VAN STONE FLANGE    (PF2)</t>
  </si>
  <si>
    <t>642026003025</t>
  </si>
  <si>
    <t>A178225</t>
  </si>
  <si>
    <t>PF21/2</t>
  </si>
  <si>
    <t>21/2  SCH 80  VAN STONE FLANGE    (PF21/2)</t>
  </si>
  <si>
    <t>642026043021</t>
  </si>
  <si>
    <t>A178230</t>
  </si>
  <si>
    <t>PF3</t>
  </si>
  <si>
    <t>3  SCH 80  VAN STONE FLANGE    (PF3)</t>
  </si>
  <si>
    <t>642026003032</t>
  </si>
  <si>
    <t>A178240</t>
  </si>
  <si>
    <t>PF4</t>
  </si>
  <si>
    <t>4  SCH 80  VAN STONE FLANGE    (PF4)</t>
  </si>
  <si>
    <t>642026003049</t>
  </si>
  <si>
    <t>A178260</t>
  </si>
  <si>
    <t>PF6</t>
  </si>
  <si>
    <t>6  SCH 80  VAN STONE FLANGE    (PF6)</t>
  </si>
  <si>
    <t>642026003056</t>
  </si>
  <si>
    <t>A178280</t>
  </si>
  <si>
    <t>PF8</t>
  </si>
  <si>
    <t>8  SCH 80  VAN STONE FLANGE    (PF8)</t>
  </si>
  <si>
    <t>642026003063</t>
  </si>
  <si>
    <t>A178282</t>
  </si>
  <si>
    <t>PF12</t>
  </si>
  <si>
    <t>12 SCH 80  VAN STONE FLANGE    (PF12)</t>
  </si>
  <si>
    <t>642026042376</t>
  </si>
  <si>
    <t>A178420</t>
  </si>
  <si>
    <t>PBFV2 HANDLE</t>
  </si>
  <si>
    <t>2  HANDLE  BUTTERFLY VALVE PVC    (PBFV2 HANDLE)</t>
  </si>
  <si>
    <t>642026002899</t>
  </si>
  <si>
    <t>A178425</t>
  </si>
  <si>
    <t>PBFV21/2 HANDLE</t>
  </si>
  <si>
    <t>21/2  HAND  BUTTERFLY VALVE PVC    (PBFV21/2 HANDLE)</t>
  </si>
  <si>
    <t>642026002912</t>
  </si>
  <si>
    <t>A178430</t>
  </si>
  <si>
    <t>PBFV3 HANDLE</t>
  </si>
  <si>
    <t>3  HANDLE  BUTTERFLY VALVE PVC    (PBFV3 HANDLE)</t>
  </si>
  <si>
    <t>642026002936</t>
  </si>
  <si>
    <t>A178440</t>
  </si>
  <si>
    <t>PBFV4 HANDLE</t>
  </si>
  <si>
    <t>4  HANDLE  BUTTERFLY VALVE PVC    (PBFV4 HANDLE)</t>
  </si>
  <si>
    <t>642026002950</t>
  </si>
  <si>
    <t>A178450</t>
  </si>
  <si>
    <t>PBFV5 HANDLE</t>
  </si>
  <si>
    <t>5  HANDLE  BUTTERFLY VALVE PVC    (PBFV5 HANDLE)</t>
  </si>
  <si>
    <t>642026002974</t>
  </si>
  <si>
    <t>A178460</t>
  </si>
  <si>
    <t>PBFV6 HANDLE</t>
  </si>
  <si>
    <t>6  HANDLE  BUTTERFLY VALVE PVC    (PBFV6 HANDLE)</t>
  </si>
  <si>
    <t>642026002998</t>
  </si>
  <si>
    <t>A178480</t>
  </si>
  <si>
    <t>PBFV8 HANDLE</t>
  </si>
  <si>
    <t>8  HANDLE  BUTTERFLY VALVE PVC    (PBFV8 HANDLE)</t>
  </si>
  <si>
    <t>642026003018</t>
  </si>
  <si>
    <t>A1786100</t>
  </si>
  <si>
    <t>GSK10R</t>
  </si>
  <si>
    <t>1/8 150LB 10IN  GASKET RED SBR    (GSK10R)</t>
  </si>
  <si>
    <t>642026048187</t>
  </si>
  <si>
    <t>A178615</t>
  </si>
  <si>
    <t>GSK11/2R</t>
  </si>
  <si>
    <t>1/8 150LB 11/2IN  GASKET RED SBR    (GSK11/2R)</t>
  </si>
  <si>
    <t>642026046794</t>
  </si>
  <si>
    <t>A178620</t>
  </si>
  <si>
    <t>GSK2R</t>
  </si>
  <si>
    <t>1/8 150LB 2IN  GASKET RED SBR    (GSK2R)</t>
  </si>
  <si>
    <t>642026048163</t>
  </si>
  <si>
    <t>A178625</t>
  </si>
  <si>
    <t>GSK21/2R</t>
  </si>
  <si>
    <t>1/8 150LB 21/2IN  GASKET RED SBR    (GSK21/2R)</t>
  </si>
  <si>
    <t>642026048156</t>
  </si>
  <si>
    <t>A178630</t>
  </si>
  <si>
    <t>GSK3R</t>
  </si>
  <si>
    <t>1/8 150LB 3IN  GASKET RED SBR    (GSK3R)</t>
  </si>
  <si>
    <t>642026040860</t>
  </si>
  <si>
    <t>A178640</t>
  </si>
  <si>
    <t>GSK4R</t>
  </si>
  <si>
    <t>1/8 150LB 4IN  GASKET RED SBR    (GSK4R)</t>
  </si>
  <si>
    <t>642026040884</t>
  </si>
  <si>
    <t>A178650</t>
  </si>
  <si>
    <t>GSK5R</t>
  </si>
  <si>
    <t>1/8 150LB 5IN  GASKET RED SBR    (GSK5R)</t>
  </si>
  <si>
    <t>642026048170</t>
  </si>
  <si>
    <t>A178660</t>
  </si>
  <si>
    <t>GSK6R</t>
  </si>
  <si>
    <t>1/8 150LB 6IN  GASKET RED SBR    (GSK6R)</t>
  </si>
  <si>
    <t>642026040877</t>
  </si>
  <si>
    <t>A178680</t>
  </si>
  <si>
    <t>GSK8R</t>
  </si>
  <si>
    <t>1/8 150LB 8IN  GASKET RED SBR    (GSK8R)</t>
  </si>
  <si>
    <t>642026046749</t>
  </si>
  <si>
    <t>A178720</t>
  </si>
  <si>
    <t>PBVIK2</t>
  </si>
  <si>
    <t>2        PVC BUTTERFLY VLV INST PKG    (PBVIK2)</t>
  </si>
  <si>
    <t>642026083706</t>
  </si>
  <si>
    <t>A178725</t>
  </si>
  <si>
    <t>PBVIK21/2</t>
  </si>
  <si>
    <t>21/2  PVC BUTTERFLY VLV INST PKG   (PBVIK21/2)</t>
  </si>
  <si>
    <t>642026079716</t>
  </si>
  <si>
    <t>A178730</t>
  </si>
  <si>
    <t>PBVIK3</t>
  </si>
  <si>
    <t>3        PVC BUTTERFLY VLV INST PKG    (PBVIK3)</t>
  </si>
  <si>
    <t>642026069410</t>
  </si>
  <si>
    <t>A178740</t>
  </si>
  <si>
    <t>PBVIK4</t>
  </si>
  <si>
    <t>4        PVC BUTTERFLY VLV INST PKG    (PBVIK4)</t>
  </si>
  <si>
    <t>642026069427</t>
  </si>
  <si>
    <t>A178760</t>
  </si>
  <si>
    <t>PBVIK6</t>
  </si>
  <si>
    <t>6        PVC BUTTERFLY VLV INST PKG    (PBVIK6)</t>
  </si>
  <si>
    <t>642026069434</t>
  </si>
  <si>
    <t>A178780</t>
  </si>
  <si>
    <t>PBVIK8</t>
  </si>
  <si>
    <t>8        PVC BUTTERFLY VLV INST PKG    (PBVIK8)</t>
  </si>
  <si>
    <t>642026083713</t>
  </si>
  <si>
    <t>A178790</t>
  </si>
  <si>
    <t>PHBFV10NG</t>
  </si>
  <si>
    <t>10      BUTTERFLY VLV INST PKG     (PHBFV10NG)</t>
  </si>
  <si>
    <t>642026083867</t>
  </si>
  <si>
    <t>A178799</t>
  </si>
  <si>
    <t>PHBFV12NG</t>
  </si>
  <si>
    <t>12      BUTTERFLY VLV INST PKG     (PHBFV12NG)</t>
  </si>
  <si>
    <t>642026083874</t>
  </si>
  <si>
    <t>A178820</t>
  </si>
  <si>
    <t>PHBFV2NG</t>
  </si>
  <si>
    <t>2       BUTTERFLY VLV INST PKG     (PHBFV2NG)</t>
  </si>
  <si>
    <t>642026083836</t>
  </si>
  <si>
    <t>A178830</t>
  </si>
  <si>
    <t>PHBFV3NG</t>
  </si>
  <si>
    <t>3       BUTTERFLY VLV INST PKG     (PHBFV3NG)</t>
  </si>
  <si>
    <t>642026071741</t>
  </si>
  <si>
    <t>A178840</t>
  </si>
  <si>
    <t>PHBFV4NG</t>
  </si>
  <si>
    <t>4       BUTTERFLY VLV INST PKG     (PHBFV4NG)</t>
  </si>
  <si>
    <t>642026072717</t>
  </si>
  <si>
    <t>A178860</t>
  </si>
  <si>
    <t>PHBFV6NG</t>
  </si>
  <si>
    <t>6       BUTTERFLY VLV INST PKG     (PHBFV6NG)</t>
  </si>
  <si>
    <t>642026072724</t>
  </si>
  <si>
    <t>A178880</t>
  </si>
  <si>
    <t>PHBFV8NG</t>
  </si>
  <si>
    <t>8       BUTTERFLY VLV INST PKG     (PHBFV8NG)</t>
  </si>
  <si>
    <t>642026083850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</si>
</sst>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7" xfId="0" applyFont="1" applyBorder="1" applyAlignment="1">
      <alignment horizontal="left"/>
    </xf>
    <xf numFmtId="44" fontId="11" fillId="0" borderId="1" xfId="3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/>
    </xf>
    <xf numFmtId="0" fontId="0" fillId="5" borderId="15" xfId="0" applyFill="1" applyBorder="1" applyAlignment="1">
      <alignment horizontal="left"/>
    </xf>
    <xf numFmtId="0" fontId="12" fillId="0" borderId="0" xfId="4" applyFont="1" applyBorder="1" applyAlignment="1"/>
    <xf numFmtId="0" fontId="0" fillId="0" borderId="16" xfId="0" applyBorder="1"/>
    <xf numFmtId="2" fontId="0" fillId="3" borderId="2" xfId="0" applyNumberFormat="1" applyFill="1" applyBorder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7" fillId="0" borderId="0" xfId="4" applyBorder="1" applyAlignment="1"/>
    <xf numFmtId="0" fontId="0" fillId="0" borderId="18" xfId="0" applyBorder="1" applyAlignment="1">
      <alignment horizontal="center"/>
    </xf>
    <xf numFmtId="0" fontId="0" fillId="0" borderId="19" xfId="0" applyBorder="1"/>
    <xf numFmtId="0" fontId="9" fillId="0" borderId="0" xfId="0" applyFont="1"/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44" fontId="9" fillId="0" borderId="0" xfId="3" applyFont="1" applyFill="1" applyBorder="1" applyAlignment="1">
      <alignment horizontal="center"/>
    </xf>
    <xf numFmtId="164" fontId="9" fillId="0" borderId="0" xfId="3" applyNumberFormat="1" applyFont="1" applyFill="1" applyBorder="1"/>
    <xf numFmtId="0" fontId="11" fillId="0" borderId="1" xfId="0" applyFont="1" applyBorder="1" applyAlignment="1">
      <alignment horizontal="left"/>
    </xf>
    <xf numFmtId="0" fontId="15" fillId="0" borderId="7" xfId="0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44" fontId="11" fillId="0" borderId="1" xfId="3" applyFont="1" applyFill="1" applyBorder="1"/>
    <xf numFmtId="164" fontId="11" fillId="0" borderId="6" xfId="3" applyNumberFormat="1" applyFont="1" applyFill="1" applyBorder="1"/>
    <xf numFmtId="0" fontId="16" fillId="3" borderId="7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44" fontId="8" fillId="3" borderId="1" xfId="3" applyFont="1" applyFill="1" applyBorder="1"/>
    <xf numFmtId="0" fontId="17" fillId="0" borderId="7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5" xfId="0" applyFont="1" applyBorder="1" applyAlignment="1">
      <alignment horizontal="left" vertical="top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44" fontId="11" fillId="0" borderId="4" xfId="3" applyFont="1" applyFill="1" applyBorder="1" applyAlignment="1">
      <alignment horizontal="center"/>
    </xf>
    <xf numFmtId="164" fontId="11" fillId="0" borderId="3" xfId="3" applyNumberFormat="1" applyFont="1" applyFill="1" applyBorder="1"/>
    <xf numFmtId="164" fontId="8" fillId="3" borderId="6" xfId="3" applyNumberFormat="1" applyFont="1" applyFill="1" applyBorder="1"/>
    <xf numFmtId="44" fontId="8" fillId="0" borderId="1" xfId="3" applyFont="1" applyFill="1" applyBorder="1"/>
    <xf numFmtId="44" fontId="8" fillId="0" borderId="1" xfId="3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6" fillId="3" borderId="1" xfId="0" quotePrefix="1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4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6" fillId="3" borderId="1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top"/>
    </xf>
    <xf numFmtId="0" fontId="15" fillId="0" borderId="9" xfId="0" applyFont="1" applyBorder="1" applyAlignment="1">
      <alignment vertical="top"/>
    </xf>
    <xf numFmtId="0" fontId="11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top"/>
    </xf>
    <xf numFmtId="44" fontId="11" fillId="0" borderId="9" xfId="3" applyFont="1" applyFill="1" applyBorder="1"/>
    <xf numFmtId="164" fontId="11" fillId="0" borderId="8" xfId="3" applyNumberFormat="1" applyFont="1" applyFill="1" applyBorder="1"/>
    <xf numFmtId="0" fontId="12" fillId="0" borderId="0" xfId="4" applyFont="1" applyBorder="1" applyAlignment="1"/>
    <xf numFmtId="0" fontId="14" fillId="0" borderId="18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/>
    </xf>
    <xf numFmtId="0" fontId="14" fillId="0" borderId="17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5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</xdr:row>
      <xdr:rowOff>152400</xdr:rowOff>
    </xdr:from>
    <xdr:ext cx="750475" cy="958727"/>
    <xdr:pic>
      <xdr:nvPicPr>
        <xdr:cNvPr id="2" name="Picture 1">
          <a:extLst>
            <a:ext uri="{FF2B5EF4-FFF2-40B4-BE49-F238E27FC236}">
              <a16:creationId xmlns:a16="http://schemas.microsoft.com/office/drawing/2014/main" id="{A24A06A1-BE06-45A9-9260-8685E4899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075" y="336550"/>
          <a:ext cx="750475" cy="9587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7772B-BA12-46CE-88AC-E61D92FFFA61}">
  <sheetPr>
    <tabColor rgb="FFFFC000"/>
    <pageSetUpPr fitToPage="1"/>
  </sheetPr>
  <dimension ref="A1:H147"/>
  <sheetViews>
    <sheetView showGridLines="0" tabSelected="1" zoomScaleNormal="100" zoomScalePageLayoutView="40" workbookViewId="0">
      <selection activeCell="H6" sqref="H6"/>
    </sheetView>
  </sheetViews>
  <sheetFormatPr defaultColWidth="8.85546875" defaultRowHeight="14.45"/>
  <cols>
    <col min="1" max="1" width="5.85546875" customWidth="1"/>
    <col min="2" max="2" width="13.28515625" bestFit="1" customWidth="1"/>
    <col min="3" max="3" width="18.85546875" style="2" bestFit="1" customWidth="1"/>
    <col min="4" max="4" width="47.7109375" customWidth="1"/>
    <col min="5" max="5" width="17.7109375" customWidth="1"/>
    <col min="6" max="6" width="10.42578125" style="2" bestFit="1" customWidth="1"/>
    <col min="7" max="7" width="12.7109375" style="2" customWidth="1"/>
    <col min="8" max="8" width="12.7109375" customWidth="1"/>
  </cols>
  <sheetData>
    <row r="1" spans="2:8" ht="15" thickBot="1"/>
    <row r="2" spans="2:8" ht="15.6">
      <c r="B2" s="19"/>
      <c r="C2" s="18"/>
      <c r="D2" s="61" t="s">
        <v>0</v>
      </c>
      <c r="E2" s="61"/>
      <c r="F2" s="61"/>
      <c r="G2" s="62"/>
      <c r="H2" s="63"/>
    </row>
    <row r="3" spans="2:8">
      <c r="B3" s="14"/>
      <c r="D3" s="1"/>
      <c r="E3" s="1"/>
      <c r="F3" s="49"/>
      <c r="G3" s="64" t="s">
        <v>1</v>
      </c>
      <c r="H3" s="65"/>
    </row>
    <row r="4" spans="2:8">
      <c r="B4" s="14"/>
      <c r="D4" s="1"/>
      <c r="E4" s="1"/>
      <c r="F4" s="49"/>
      <c r="G4" s="64" t="s">
        <v>2</v>
      </c>
      <c r="H4" s="65"/>
    </row>
    <row r="5" spans="2:8" ht="15" thickBot="1">
      <c r="B5" s="14"/>
      <c r="D5" s="1"/>
      <c r="E5" s="1"/>
      <c r="F5" s="64" t="s">
        <v>3</v>
      </c>
      <c r="G5" s="64"/>
      <c r="H5" s="65"/>
    </row>
    <row r="6" spans="2:8" ht="29.65" customHeight="1" thickBot="1">
      <c r="B6" s="14"/>
      <c r="D6" s="17"/>
      <c r="E6" s="17"/>
      <c r="F6" s="50"/>
      <c r="G6" s="16" t="s">
        <v>4</v>
      </c>
      <c r="H6" s="15">
        <v>0</v>
      </c>
    </row>
    <row r="7" spans="2:8" ht="15" thickBot="1">
      <c r="B7" s="14"/>
      <c r="C7" s="60"/>
      <c r="D7" s="60"/>
      <c r="E7" s="13"/>
      <c r="F7" s="51"/>
      <c r="G7" s="12" t="s">
        <v>5</v>
      </c>
      <c r="H7" s="11">
        <f>(100-H6)/100</f>
        <v>1</v>
      </c>
    </row>
    <row r="8" spans="2:8" s="3" customFormat="1" ht="29.65" customHeight="1" thickBot="1">
      <c r="B8" s="10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8" t="s">
        <v>12</v>
      </c>
    </row>
    <row r="9" spans="2:8" s="3" customFormat="1" ht="13.9" customHeight="1">
      <c r="B9" s="54" t="s">
        <v>13</v>
      </c>
      <c r="C9" s="55" t="s">
        <v>14</v>
      </c>
      <c r="D9" s="55" t="s">
        <v>15</v>
      </c>
      <c r="E9" s="56" t="s">
        <v>16</v>
      </c>
      <c r="F9" s="57">
        <v>50</v>
      </c>
      <c r="G9" s="58">
        <v>14.46</v>
      </c>
      <c r="H9" s="59">
        <f t="shared" ref="H9:H38" si="0">G9*$H$7</f>
        <v>14.46</v>
      </c>
    </row>
    <row r="10" spans="2:8" s="3" customFormat="1" ht="13.9" customHeight="1">
      <c r="B10" s="6" t="s">
        <v>17</v>
      </c>
      <c r="C10" s="5" t="s">
        <v>18</v>
      </c>
      <c r="D10" s="5" t="s">
        <v>19</v>
      </c>
      <c r="E10" s="4" t="s">
        <v>20</v>
      </c>
      <c r="F10" s="4">
        <v>50</v>
      </c>
      <c r="G10" s="43">
        <v>14.37</v>
      </c>
      <c r="H10" s="29">
        <f t="shared" si="0"/>
        <v>14.37</v>
      </c>
    </row>
    <row r="11" spans="2:8" s="3" customFormat="1" ht="13.9" customHeight="1">
      <c r="B11" s="6" t="s">
        <v>21</v>
      </c>
      <c r="C11" s="5" t="s">
        <v>22</v>
      </c>
      <c r="D11" s="5" t="s">
        <v>23</v>
      </c>
      <c r="E11" s="4" t="s">
        <v>24</v>
      </c>
      <c r="F11" s="4">
        <v>50</v>
      </c>
      <c r="G11" s="44">
        <v>12.95</v>
      </c>
      <c r="H11" s="29">
        <f t="shared" si="0"/>
        <v>12.95</v>
      </c>
    </row>
    <row r="12" spans="2:8" s="3" customFormat="1" ht="13.9" customHeight="1">
      <c r="B12" s="26" t="s">
        <v>25</v>
      </c>
      <c r="C12" s="27" t="s">
        <v>26</v>
      </c>
      <c r="D12" s="27" t="s">
        <v>27</v>
      </c>
      <c r="E12" s="4" t="s">
        <v>28</v>
      </c>
      <c r="F12" s="52">
        <v>50</v>
      </c>
      <c r="G12" s="28">
        <v>14.46</v>
      </c>
      <c r="H12" s="29">
        <f t="shared" si="0"/>
        <v>14.46</v>
      </c>
    </row>
    <row r="13" spans="2:8" s="3" customFormat="1" ht="13.9" customHeight="1">
      <c r="B13" s="26" t="s">
        <v>29</v>
      </c>
      <c r="C13" s="27" t="s">
        <v>30</v>
      </c>
      <c r="D13" s="27" t="s">
        <v>31</v>
      </c>
      <c r="E13" s="4" t="s">
        <v>32</v>
      </c>
      <c r="F13" s="52">
        <v>50</v>
      </c>
      <c r="G13" s="28">
        <v>14.46</v>
      </c>
      <c r="H13" s="29">
        <f t="shared" si="0"/>
        <v>14.46</v>
      </c>
    </row>
    <row r="14" spans="2:8" s="3" customFormat="1" ht="13.9" customHeight="1">
      <c r="B14" s="26" t="s">
        <v>33</v>
      </c>
      <c r="C14" s="27" t="s">
        <v>34</v>
      </c>
      <c r="D14" s="27" t="s">
        <v>35</v>
      </c>
      <c r="E14" s="4" t="s">
        <v>36</v>
      </c>
      <c r="F14" s="52">
        <v>50</v>
      </c>
      <c r="G14" s="28">
        <v>14.46</v>
      </c>
      <c r="H14" s="29">
        <f t="shared" si="0"/>
        <v>14.46</v>
      </c>
    </row>
    <row r="15" spans="2:8" s="3" customFormat="1" ht="13.9" customHeight="1">
      <c r="B15" s="26" t="s">
        <v>37</v>
      </c>
      <c r="C15" s="27" t="s">
        <v>38</v>
      </c>
      <c r="D15" s="27" t="s">
        <v>39</v>
      </c>
      <c r="E15" s="4" t="s">
        <v>40</v>
      </c>
      <c r="F15" s="52">
        <v>50</v>
      </c>
      <c r="G15" s="28">
        <v>14.46</v>
      </c>
      <c r="H15" s="29">
        <f t="shared" si="0"/>
        <v>14.46</v>
      </c>
    </row>
    <row r="16" spans="2:8" s="3" customFormat="1" ht="13.9" customHeight="1">
      <c r="B16" s="26" t="s">
        <v>41</v>
      </c>
      <c r="C16" s="27" t="s">
        <v>42</v>
      </c>
      <c r="D16" s="27" t="s">
        <v>43</v>
      </c>
      <c r="E16" s="4" t="s">
        <v>44</v>
      </c>
      <c r="F16" s="52">
        <v>50</v>
      </c>
      <c r="G16" s="28">
        <v>14.46</v>
      </c>
      <c r="H16" s="29">
        <f t="shared" si="0"/>
        <v>14.46</v>
      </c>
    </row>
    <row r="17" spans="1:8" s="3" customFormat="1" ht="13.9" customHeight="1">
      <c r="B17" s="26" t="s">
        <v>45</v>
      </c>
      <c r="C17" s="27" t="s">
        <v>46</v>
      </c>
      <c r="D17" s="27" t="s">
        <v>47</v>
      </c>
      <c r="E17" s="4" t="s">
        <v>48</v>
      </c>
      <c r="F17" s="52">
        <v>50</v>
      </c>
      <c r="G17" s="28">
        <v>14.46</v>
      </c>
      <c r="H17" s="29">
        <f t="shared" si="0"/>
        <v>14.46</v>
      </c>
    </row>
    <row r="18" spans="1:8" s="3" customFormat="1" ht="13.9" customHeight="1">
      <c r="B18" s="26" t="s">
        <v>49</v>
      </c>
      <c r="C18" s="27" t="s">
        <v>50</v>
      </c>
      <c r="D18" s="27" t="s">
        <v>51</v>
      </c>
      <c r="E18" s="4" t="s">
        <v>52</v>
      </c>
      <c r="F18" s="52">
        <v>50</v>
      </c>
      <c r="G18" s="28">
        <v>14.46</v>
      </c>
      <c r="H18" s="29">
        <f t="shared" si="0"/>
        <v>14.46</v>
      </c>
    </row>
    <row r="19" spans="1:8" s="3" customFormat="1" ht="13.9" customHeight="1">
      <c r="B19" s="6" t="s">
        <v>53</v>
      </c>
      <c r="C19" s="5" t="s">
        <v>54</v>
      </c>
      <c r="D19" s="5" t="s">
        <v>55</v>
      </c>
      <c r="E19" s="4" t="s">
        <v>56</v>
      </c>
      <c r="F19" s="4">
        <v>24</v>
      </c>
      <c r="G19" s="43">
        <v>23.06</v>
      </c>
      <c r="H19" s="29">
        <f t="shared" si="0"/>
        <v>23.06</v>
      </c>
    </row>
    <row r="20" spans="1:8" s="3" customFormat="1" ht="13.9" customHeight="1">
      <c r="B20" s="6" t="s">
        <v>57</v>
      </c>
      <c r="C20" s="5" t="s">
        <v>58</v>
      </c>
      <c r="D20" s="5" t="s">
        <v>59</v>
      </c>
      <c r="E20" s="4" t="s">
        <v>60</v>
      </c>
      <c r="F20" s="4">
        <v>24</v>
      </c>
      <c r="G20" s="43">
        <v>23.06</v>
      </c>
      <c r="H20" s="29">
        <f t="shared" si="0"/>
        <v>23.06</v>
      </c>
    </row>
    <row r="21" spans="1:8" s="3" customFormat="1" ht="13.9" customHeight="1">
      <c r="B21" s="26" t="s">
        <v>61</v>
      </c>
      <c r="C21" s="27" t="s">
        <v>62</v>
      </c>
      <c r="D21" s="27" t="s">
        <v>63</v>
      </c>
      <c r="E21" s="4" t="s">
        <v>64</v>
      </c>
      <c r="F21" s="52">
        <v>24</v>
      </c>
      <c r="G21" s="28">
        <v>23.38</v>
      </c>
      <c r="H21" s="29">
        <f t="shared" si="0"/>
        <v>23.38</v>
      </c>
    </row>
    <row r="22" spans="1:8" s="3" customFormat="1" ht="13.9" customHeight="1">
      <c r="B22" s="26" t="s">
        <v>65</v>
      </c>
      <c r="C22" s="27" t="s">
        <v>66</v>
      </c>
      <c r="D22" s="27" t="s">
        <v>67</v>
      </c>
      <c r="E22" s="4" t="s">
        <v>68</v>
      </c>
      <c r="F22" s="52">
        <v>24</v>
      </c>
      <c r="G22" s="28">
        <v>23.38</v>
      </c>
      <c r="H22" s="29">
        <f t="shared" si="0"/>
        <v>23.38</v>
      </c>
    </row>
    <row r="23" spans="1:8" s="3" customFormat="1" ht="13.9" customHeight="1">
      <c r="B23" s="26" t="s">
        <v>69</v>
      </c>
      <c r="C23" s="27" t="s">
        <v>70</v>
      </c>
      <c r="D23" s="27" t="s">
        <v>71</v>
      </c>
      <c r="E23" s="4" t="s">
        <v>72</v>
      </c>
      <c r="F23" s="52">
        <v>24</v>
      </c>
      <c r="G23" s="28">
        <v>23.38</v>
      </c>
      <c r="H23" s="29">
        <f t="shared" si="0"/>
        <v>23.38</v>
      </c>
    </row>
    <row r="24" spans="1:8" s="3" customFormat="1" ht="13.9" customHeight="1">
      <c r="B24" s="6" t="s">
        <v>73</v>
      </c>
      <c r="C24" s="5" t="s">
        <v>74</v>
      </c>
      <c r="D24" s="5" t="s">
        <v>75</v>
      </c>
      <c r="E24" s="4" t="s">
        <v>76</v>
      </c>
      <c r="F24" s="4">
        <v>24</v>
      </c>
      <c r="G24" s="43">
        <v>23.06</v>
      </c>
      <c r="H24" s="29">
        <f t="shared" si="0"/>
        <v>23.06</v>
      </c>
    </row>
    <row r="25" spans="1:8" s="3" customFormat="1" ht="13.9" customHeight="1">
      <c r="B25" s="26" t="s">
        <v>77</v>
      </c>
      <c r="C25" s="27" t="s">
        <v>78</v>
      </c>
      <c r="D25" s="27" t="s">
        <v>79</v>
      </c>
      <c r="E25" s="4" t="s">
        <v>80</v>
      </c>
      <c r="F25" s="52">
        <v>24</v>
      </c>
      <c r="G25" s="28">
        <v>11.52</v>
      </c>
      <c r="H25" s="29">
        <f t="shared" si="0"/>
        <v>11.52</v>
      </c>
    </row>
    <row r="26" spans="1:8" s="3" customFormat="1" ht="13.9" customHeight="1">
      <c r="B26" s="6" t="s">
        <v>81</v>
      </c>
      <c r="C26" s="5" t="s">
        <v>82</v>
      </c>
      <c r="D26" s="5" t="s">
        <v>83</v>
      </c>
      <c r="E26" s="4" t="s">
        <v>84</v>
      </c>
      <c r="F26" s="4">
        <v>24</v>
      </c>
      <c r="G26" s="43">
        <v>23.06</v>
      </c>
      <c r="H26" s="29">
        <f t="shared" si="0"/>
        <v>23.06</v>
      </c>
    </row>
    <row r="27" spans="1:8" s="3" customFormat="1" ht="13.9" customHeight="1">
      <c r="B27" s="6" t="s">
        <v>85</v>
      </c>
      <c r="C27" s="5" t="s">
        <v>86</v>
      </c>
      <c r="D27" s="5" t="s">
        <v>87</v>
      </c>
      <c r="E27" s="4" t="s">
        <v>88</v>
      </c>
      <c r="F27" s="4">
        <v>24</v>
      </c>
      <c r="G27" s="43">
        <v>23.06</v>
      </c>
      <c r="H27" s="29">
        <f t="shared" si="0"/>
        <v>23.06</v>
      </c>
    </row>
    <row r="28" spans="1:8" s="3" customFormat="1" ht="14.65" customHeight="1">
      <c r="B28" s="26" t="s">
        <v>89</v>
      </c>
      <c r="C28" s="27" t="s">
        <v>90</v>
      </c>
      <c r="D28" s="27" t="s">
        <v>91</v>
      </c>
      <c r="E28" s="4" t="s">
        <v>92</v>
      </c>
      <c r="F28" s="52">
        <v>24</v>
      </c>
      <c r="G28" s="28">
        <v>23.38</v>
      </c>
      <c r="H28" s="29">
        <f t="shared" si="0"/>
        <v>23.38</v>
      </c>
    </row>
    <row r="29" spans="1:8" s="3" customFormat="1" ht="13.9" customHeight="1">
      <c r="B29" s="6" t="s">
        <v>93</v>
      </c>
      <c r="C29" s="5" t="s">
        <v>94</v>
      </c>
      <c r="D29" s="5" t="s">
        <v>95</v>
      </c>
      <c r="E29" s="4" t="s">
        <v>96</v>
      </c>
      <c r="F29" s="4">
        <v>175</v>
      </c>
      <c r="G29" s="43">
        <v>5.35</v>
      </c>
      <c r="H29" s="29">
        <f t="shared" si="0"/>
        <v>5.35</v>
      </c>
    </row>
    <row r="30" spans="1:8" s="3" customFormat="1" ht="13.9" customHeight="1">
      <c r="B30" s="6" t="s">
        <v>97</v>
      </c>
      <c r="C30" s="5" t="s">
        <v>98</v>
      </c>
      <c r="D30" s="5" t="s">
        <v>99</v>
      </c>
      <c r="E30" s="4" t="s">
        <v>100</v>
      </c>
      <c r="F30" s="4">
        <v>100</v>
      </c>
      <c r="G30" s="43">
        <v>6.9</v>
      </c>
      <c r="H30" s="29">
        <f t="shared" si="0"/>
        <v>6.9</v>
      </c>
    </row>
    <row r="31" spans="1:8" s="3" customFormat="1" ht="13.9" customHeight="1">
      <c r="A31" s="45" t="s">
        <v>101</v>
      </c>
      <c r="B31" s="30" t="s">
        <v>102</v>
      </c>
      <c r="C31" s="31" t="s">
        <v>103</v>
      </c>
      <c r="D31" s="31" t="s">
        <v>104</v>
      </c>
      <c r="E31" s="46" t="s">
        <v>105</v>
      </c>
      <c r="F31" s="53">
        <v>100</v>
      </c>
      <c r="G31" s="32">
        <v>6.9</v>
      </c>
      <c r="H31" s="42">
        <f t="shared" si="0"/>
        <v>6.9</v>
      </c>
    </row>
    <row r="32" spans="1:8" s="3" customFormat="1" ht="13.9" customHeight="1">
      <c r="B32" s="6" t="s">
        <v>106</v>
      </c>
      <c r="C32" s="5" t="s">
        <v>107</v>
      </c>
      <c r="D32" s="5" t="s">
        <v>108</v>
      </c>
      <c r="E32" s="4" t="s">
        <v>109</v>
      </c>
      <c r="F32" s="4">
        <v>24</v>
      </c>
      <c r="G32" s="43">
        <v>18.29</v>
      </c>
      <c r="H32" s="29">
        <f t="shared" si="0"/>
        <v>18.29</v>
      </c>
    </row>
    <row r="33" spans="2:8" s="3" customFormat="1" ht="13.9" customHeight="1">
      <c r="B33" s="6" t="s">
        <v>110</v>
      </c>
      <c r="C33" s="5" t="s">
        <v>111</v>
      </c>
      <c r="D33" s="5" t="s">
        <v>112</v>
      </c>
      <c r="E33" s="4" t="s">
        <v>113</v>
      </c>
      <c r="F33" s="4">
        <v>1</v>
      </c>
      <c r="G33" s="43">
        <v>193.66</v>
      </c>
      <c r="H33" s="29">
        <f t="shared" si="0"/>
        <v>193.66</v>
      </c>
    </row>
    <row r="34" spans="2:8" s="3" customFormat="1" ht="13.9" customHeight="1">
      <c r="B34" s="6" t="s">
        <v>114</v>
      </c>
      <c r="C34" s="5" t="s">
        <v>115</v>
      </c>
      <c r="D34" s="5" t="s">
        <v>116</v>
      </c>
      <c r="E34" s="4" t="s">
        <v>117</v>
      </c>
      <c r="F34" s="4">
        <v>1</v>
      </c>
      <c r="G34" s="43">
        <v>406.56</v>
      </c>
      <c r="H34" s="29">
        <f t="shared" si="0"/>
        <v>406.56</v>
      </c>
    </row>
    <row r="35" spans="2:8" s="3" customFormat="1" ht="13.9" customHeight="1">
      <c r="B35" s="6" t="s">
        <v>118</v>
      </c>
      <c r="C35" s="5" t="s">
        <v>119</v>
      </c>
      <c r="D35" s="5" t="s">
        <v>120</v>
      </c>
      <c r="E35" s="4" t="s">
        <v>121</v>
      </c>
      <c r="F35" s="4">
        <v>1</v>
      </c>
      <c r="G35" s="43">
        <v>813.12</v>
      </c>
      <c r="H35" s="29">
        <f t="shared" si="0"/>
        <v>813.12</v>
      </c>
    </row>
    <row r="36" spans="2:8" s="3" customFormat="1" ht="13.9" customHeight="1">
      <c r="B36" s="6" t="s">
        <v>122</v>
      </c>
      <c r="C36" s="5" t="s">
        <v>123</v>
      </c>
      <c r="D36" s="5" t="s">
        <v>124</v>
      </c>
      <c r="E36" s="4" t="s">
        <v>125</v>
      </c>
      <c r="F36" s="4">
        <v>1</v>
      </c>
      <c r="G36" s="43">
        <v>717.47</v>
      </c>
      <c r="H36" s="29">
        <f t="shared" si="0"/>
        <v>717.47</v>
      </c>
    </row>
    <row r="37" spans="2:8" s="3" customFormat="1" ht="13.9" customHeight="1">
      <c r="B37" s="26" t="s">
        <v>126</v>
      </c>
      <c r="C37" s="27" t="s">
        <v>127</v>
      </c>
      <c r="D37" s="27" t="s">
        <v>128</v>
      </c>
      <c r="E37" s="4" t="s">
        <v>129</v>
      </c>
      <c r="F37" s="52">
        <v>1</v>
      </c>
      <c r="G37" s="28">
        <v>5.22</v>
      </c>
      <c r="H37" s="29">
        <f t="shared" si="0"/>
        <v>5.22</v>
      </c>
    </row>
    <row r="38" spans="2:8" s="3" customFormat="1" ht="13.9" customHeight="1">
      <c r="B38" s="6" t="s">
        <v>130</v>
      </c>
      <c r="C38" s="5" t="s">
        <v>131</v>
      </c>
      <c r="D38" s="5" t="s">
        <v>132</v>
      </c>
      <c r="E38" s="4" t="s">
        <v>133</v>
      </c>
      <c r="F38" s="4">
        <v>6</v>
      </c>
      <c r="G38" s="43">
        <v>43.32</v>
      </c>
      <c r="H38" s="29">
        <f t="shared" si="0"/>
        <v>43.32</v>
      </c>
    </row>
    <row r="39" spans="2:8" s="3" customFormat="1" ht="13.9" customHeight="1">
      <c r="B39" s="6" t="s">
        <v>134</v>
      </c>
      <c r="C39" s="5" t="s">
        <v>135</v>
      </c>
      <c r="D39" s="5" t="s">
        <v>136</v>
      </c>
      <c r="E39" s="4" t="s">
        <v>137</v>
      </c>
      <c r="F39" s="4">
        <v>6</v>
      </c>
      <c r="G39" s="43">
        <v>47.3</v>
      </c>
      <c r="H39" s="29">
        <f t="shared" ref="H39:H70" si="1">G39*$H$7</f>
        <v>47.3</v>
      </c>
    </row>
    <row r="40" spans="2:8">
      <c r="B40" s="6" t="s">
        <v>138</v>
      </c>
      <c r="C40" s="5" t="s">
        <v>139</v>
      </c>
      <c r="D40" s="5" t="s">
        <v>140</v>
      </c>
      <c r="E40" s="4" t="s">
        <v>141</v>
      </c>
      <c r="F40" s="4">
        <v>20</v>
      </c>
      <c r="G40" s="43">
        <v>14.87</v>
      </c>
      <c r="H40" s="29">
        <f t="shared" si="1"/>
        <v>14.87</v>
      </c>
    </row>
    <row r="41" spans="2:8">
      <c r="B41" s="6" t="s">
        <v>142</v>
      </c>
      <c r="C41" s="5" t="s">
        <v>143</v>
      </c>
      <c r="D41" s="5" t="s">
        <v>144</v>
      </c>
      <c r="E41" s="4" t="s">
        <v>145</v>
      </c>
      <c r="F41" s="4">
        <v>125</v>
      </c>
      <c r="G41" s="43">
        <v>25.43</v>
      </c>
      <c r="H41" s="29">
        <f t="shared" si="1"/>
        <v>25.43</v>
      </c>
    </row>
    <row r="42" spans="2:8">
      <c r="B42" s="6" t="s">
        <v>146</v>
      </c>
      <c r="C42" s="5" t="s">
        <v>147</v>
      </c>
      <c r="D42" s="5" t="s">
        <v>148</v>
      </c>
      <c r="E42" s="4" t="s">
        <v>149</v>
      </c>
      <c r="F42" s="4">
        <v>125</v>
      </c>
      <c r="G42" s="43">
        <v>43.44</v>
      </c>
      <c r="H42" s="29">
        <f t="shared" si="1"/>
        <v>43.44</v>
      </c>
    </row>
    <row r="43" spans="2:8">
      <c r="B43" s="6" t="s">
        <v>150</v>
      </c>
      <c r="C43" s="5" t="s">
        <v>151</v>
      </c>
      <c r="D43" s="5" t="s">
        <v>152</v>
      </c>
      <c r="E43" s="4" t="s">
        <v>153</v>
      </c>
      <c r="F43" s="4">
        <v>36</v>
      </c>
      <c r="G43" s="43">
        <v>4.7670000000000003</v>
      </c>
      <c r="H43" s="29">
        <f t="shared" si="1"/>
        <v>4.7670000000000003</v>
      </c>
    </row>
    <row r="44" spans="2:8">
      <c r="B44" s="6" t="s">
        <v>154</v>
      </c>
      <c r="C44" s="5" t="s">
        <v>155</v>
      </c>
      <c r="D44" s="5" t="s">
        <v>156</v>
      </c>
      <c r="E44" s="4" t="s">
        <v>157</v>
      </c>
      <c r="F44" s="4">
        <v>24</v>
      </c>
      <c r="G44" s="43">
        <v>5.95</v>
      </c>
      <c r="H44" s="29">
        <f t="shared" si="1"/>
        <v>5.95</v>
      </c>
    </row>
    <row r="45" spans="2:8">
      <c r="B45" s="6" t="s">
        <v>158</v>
      </c>
      <c r="C45" s="5" t="s">
        <v>159</v>
      </c>
      <c r="D45" s="5" t="s">
        <v>160</v>
      </c>
      <c r="E45" s="4" t="s">
        <v>161</v>
      </c>
      <c r="F45" s="4">
        <v>12</v>
      </c>
      <c r="G45" s="43">
        <v>7.9</v>
      </c>
      <c r="H45" s="29">
        <f t="shared" si="1"/>
        <v>7.9</v>
      </c>
    </row>
    <row r="46" spans="2:8">
      <c r="B46" s="6" t="s">
        <v>162</v>
      </c>
      <c r="C46" s="5" t="s">
        <v>163</v>
      </c>
      <c r="D46" s="5" t="s">
        <v>164</v>
      </c>
      <c r="E46" s="4" t="s">
        <v>165</v>
      </c>
      <c r="F46" s="4">
        <v>12</v>
      </c>
      <c r="G46" s="43">
        <v>13.99</v>
      </c>
      <c r="H46" s="29">
        <f t="shared" si="1"/>
        <v>13.99</v>
      </c>
    </row>
    <row r="47" spans="2:8">
      <c r="B47" s="6" t="s">
        <v>166</v>
      </c>
      <c r="C47" s="5" t="s">
        <v>167</v>
      </c>
      <c r="D47" s="5" t="s">
        <v>168</v>
      </c>
      <c r="E47" s="4" t="s">
        <v>169</v>
      </c>
      <c r="F47" s="4">
        <v>8</v>
      </c>
      <c r="G47" s="43">
        <v>17.72</v>
      </c>
      <c r="H47" s="29">
        <f t="shared" si="1"/>
        <v>17.72</v>
      </c>
    </row>
    <row r="48" spans="2:8">
      <c r="B48" s="6" t="s">
        <v>170</v>
      </c>
      <c r="C48" s="5" t="s">
        <v>171</v>
      </c>
      <c r="D48" s="5" t="s">
        <v>172</v>
      </c>
      <c r="E48" s="4" t="s">
        <v>173</v>
      </c>
      <c r="F48" s="4">
        <v>4</v>
      </c>
      <c r="G48" s="43">
        <v>29.46</v>
      </c>
      <c r="H48" s="29">
        <f t="shared" si="1"/>
        <v>29.46</v>
      </c>
    </row>
    <row r="49" spans="2:8">
      <c r="B49" s="6" t="s">
        <v>174</v>
      </c>
      <c r="C49" s="5" t="s">
        <v>175</v>
      </c>
      <c r="D49" s="5" t="s">
        <v>176</v>
      </c>
      <c r="E49" s="4" t="s">
        <v>177</v>
      </c>
      <c r="F49" s="4">
        <v>36</v>
      </c>
      <c r="G49" s="43">
        <v>3.9022999999999999</v>
      </c>
      <c r="H49" s="29">
        <f t="shared" si="1"/>
        <v>3.9022999999999999</v>
      </c>
    </row>
    <row r="50" spans="2:8">
      <c r="B50" s="6" t="s">
        <v>178</v>
      </c>
      <c r="C50" s="5" t="s">
        <v>179</v>
      </c>
      <c r="D50" s="5" t="s">
        <v>180</v>
      </c>
      <c r="E50" s="4" t="s">
        <v>181</v>
      </c>
      <c r="F50" s="4">
        <v>24</v>
      </c>
      <c r="G50" s="43">
        <v>6.51</v>
      </c>
      <c r="H50" s="29">
        <f t="shared" si="1"/>
        <v>6.51</v>
      </c>
    </row>
    <row r="51" spans="2:8">
      <c r="B51" s="6" t="s">
        <v>182</v>
      </c>
      <c r="C51" s="5" t="s">
        <v>183</v>
      </c>
      <c r="D51" s="5" t="s">
        <v>184</v>
      </c>
      <c r="E51" s="4" t="s">
        <v>185</v>
      </c>
      <c r="F51" s="4">
        <v>12</v>
      </c>
      <c r="G51" s="43">
        <v>8.1300000000000008</v>
      </c>
      <c r="H51" s="29">
        <f t="shared" si="1"/>
        <v>8.1300000000000008</v>
      </c>
    </row>
    <row r="52" spans="2:8">
      <c r="B52" s="6" t="s">
        <v>186</v>
      </c>
      <c r="C52" s="5" t="s">
        <v>187</v>
      </c>
      <c r="D52" s="5" t="s">
        <v>188</v>
      </c>
      <c r="E52" s="4" t="s">
        <v>189</v>
      </c>
      <c r="F52" s="4">
        <v>12</v>
      </c>
      <c r="G52" s="43">
        <v>15.49</v>
      </c>
      <c r="H52" s="29">
        <f t="shared" si="1"/>
        <v>15.49</v>
      </c>
    </row>
    <row r="53" spans="2:8">
      <c r="B53" s="6" t="s">
        <v>190</v>
      </c>
      <c r="C53" s="5" t="s">
        <v>191</v>
      </c>
      <c r="D53" s="5" t="s">
        <v>192</v>
      </c>
      <c r="E53" s="4" t="s">
        <v>193</v>
      </c>
      <c r="F53" s="4">
        <v>8</v>
      </c>
      <c r="G53" s="43">
        <v>20.329999999999998</v>
      </c>
      <c r="H53" s="29">
        <f t="shared" si="1"/>
        <v>20.329999999999998</v>
      </c>
    </row>
    <row r="54" spans="2:8">
      <c r="B54" s="6" t="s">
        <v>194</v>
      </c>
      <c r="C54" s="5" t="s">
        <v>195</v>
      </c>
      <c r="D54" s="5" t="s">
        <v>196</v>
      </c>
      <c r="E54" s="4" t="s">
        <v>197</v>
      </c>
      <c r="F54" s="4">
        <v>4</v>
      </c>
      <c r="G54" s="43">
        <v>30.2</v>
      </c>
      <c r="H54" s="29">
        <f t="shared" si="1"/>
        <v>30.2</v>
      </c>
    </row>
    <row r="55" spans="2:8">
      <c r="B55" s="6" t="s">
        <v>198</v>
      </c>
      <c r="C55" s="5" t="s">
        <v>199</v>
      </c>
      <c r="D55" s="5" t="s">
        <v>200</v>
      </c>
      <c r="E55" s="4" t="s">
        <v>201</v>
      </c>
      <c r="F55" s="4">
        <v>1</v>
      </c>
      <c r="G55" s="44">
        <v>0.68589999999999995</v>
      </c>
      <c r="H55" s="29">
        <f t="shared" si="1"/>
        <v>0.68589999999999995</v>
      </c>
    </row>
    <row r="56" spans="2:8">
      <c r="B56" s="6" t="s">
        <v>202</v>
      </c>
      <c r="C56" s="5" t="s">
        <v>203</v>
      </c>
      <c r="D56" s="5" t="s">
        <v>204</v>
      </c>
      <c r="E56" s="4" t="s">
        <v>205</v>
      </c>
      <c r="F56" s="4">
        <v>1</v>
      </c>
      <c r="G56" s="44">
        <v>1.0401</v>
      </c>
      <c r="H56" s="29">
        <f t="shared" si="1"/>
        <v>1.0401</v>
      </c>
    </row>
    <row r="57" spans="2:8">
      <c r="B57" s="6" t="s">
        <v>206</v>
      </c>
      <c r="C57" s="5" t="s">
        <v>207</v>
      </c>
      <c r="D57" s="5" t="s">
        <v>208</v>
      </c>
      <c r="E57" s="4" t="s">
        <v>209</v>
      </c>
      <c r="F57" s="4">
        <v>36</v>
      </c>
      <c r="G57" s="44">
        <v>3.9481999999999999</v>
      </c>
      <c r="H57" s="29">
        <f t="shared" si="1"/>
        <v>3.9481999999999999</v>
      </c>
    </row>
    <row r="58" spans="2:8">
      <c r="B58" s="6" t="s">
        <v>210</v>
      </c>
      <c r="C58" s="5" t="s">
        <v>211</v>
      </c>
      <c r="D58" s="5" t="s">
        <v>212</v>
      </c>
      <c r="E58" s="4" t="s">
        <v>213</v>
      </c>
      <c r="F58" s="4">
        <v>50</v>
      </c>
      <c r="G58" s="44">
        <v>5.46</v>
      </c>
      <c r="H58" s="29">
        <f t="shared" si="1"/>
        <v>5.46</v>
      </c>
    </row>
    <row r="59" spans="2:8">
      <c r="B59" s="33" t="s">
        <v>214</v>
      </c>
      <c r="C59" s="5" t="s">
        <v>215</v>
      </c>
      <c r="D59" s="5" t="s">
        <v>216</v>
      </c>
      <c r="E59" s="4" t="s">
        <v>217</v>
      </c>
      <c r="F59" s="4">
        <v>50</v>
      </c>
      <c r="G59" s="44">
        <v>5.74</v>
      </c>
      <c r="H59" s="29">
        <f t="shared" si="1"/>
        <v>5.74</v>
      </c>
    </row>
    <row r="60" spans="2:8">
      <c r="B60" s="6" t="s">
        <v>218</v>
      </c>
      <c r="C60" s="5" t="s">
        <v>219</v>
      </c>
      <c r="D60" s="5" t="s">
        <v>220</v>
      </c>
      <c r="E60" s="4" t="s">
        <v>221</v>
      </c>
      <c r="F60" s="4">
        <v>10</v>
      </c>
      <c r="G60" s="44">
        <v>7.91</v>
      </c>
      <c r="H60" s="29">
        <f t="shared" si="1"/>
        <v>7.91</v>
      </c>
    </row>
    <row r="61" spans="2:8">
      <c r="B61" s="33" t="s">
        <v>222</v>
      </c>
      <c r="C61" s="5" t="s">
        <v>223</v>
      </c>
      <c r="D61" s="5" t="s">
        <v>224</v>
      </c>
      <c r="E61" s="4" t="s">
        <v>225</v>
      </c>
      <c r="F61" s="4">
        <v>20</v>
      </c>
      <c r="G61" s="44">
        <v>8.6999999999999993</v>
      </c>
      <c r="H61" s="29">
        <f t="shared" si="1"/>
        <v>8.6999999999999993</v>
      </c>
    </row>
    <row r="62" spans="2:8">
      <c r="B62" s="6" t="s">
        <v>226</v>
      </c>
      <c r="C62" s="5" t="s">
        <v>227</v>
      </c>
      <c r="D62" s="5" t="s">
        <v>228</v>
      </c>
      <c r="E62" s="4" t="s">
        <v>229</v>
      </c>
      <c r="F62" s="4">
        <v>10</v>
      </c>
      <c r="G62" s="44">
        <v>11.3</v>
      </c>
      <c r="H62" s="29">
        <f t="shared" si="1"/>
        <v>11.3</v>
      </c>
    </row>
    <row r="63" spans="2:8">
      <c r="B63" s="33" t="s">
        <v>230</v>
      </c>
      <c r="C63" s="5" t="s">
        <v>231</v>
      </c>
      <c r="D63" s="5" t="s">
        <v>232</v>
      </c>
      <c r="E63" s="4" t="s">
        <v>233</v>
      </c>
      <c r="F63" s="4">
        <v>10</v>
      </c>
      <c r="G63" s="44">
        <v>4.6951000000000001</v>
      </c>
      <c r="H63" s="29">
        <f t="shared" si="1"/>
        <v>4.6951000000000001</v>
      </c>
    </row>
    <row r="64" spans="2:8">
      <c r="B64" s="33" t="s">
        <v>234</v>
      </c>
      <c r="C64" s="5" t="s">
        <v>235</v>
      </c>
      <c r="D64" s="5" t="s">
        <v>236</v>
      </c>
      <c r="E64" s="4" t="s">
        <v>237</v>
      </c>
      <c r="F64" s="4">
        <v>50</v>
      </c>
      <c r="G64" s="44">
        <v>6.82</v>
      </c>
      <c r="H64" s="29">
        <f t="shared" si="1"/>
        <v>6.82</v>
      </c>
    </row>
    <row r="65" spans="1:8">
      <c r="B65" s="33" t="s">
        <v>238</v>
      </c>
      <c r="C65" s="5" t="s">
        <v>239</v>
      </c>
      <c r="D65" s="5" t="s">
        <v>240</v>
      </c>
      <c r="E65" s="4" t="s">
        <v>241</v>
      </c>
      <c r="F65" s="4">
        <v>20</v>
      </c>
      <c r="G65" s="7">
        <v>4.13</v>
      </c>
      <c r="H65" s="29">
        <f t="shared" si="1"/>
        <v>4.13</v>
      </c>
    </row>
    <row r="66" spans="1:8">
      <c r="B66" s="6" t="s">
        <v>242</v>
      </c>
      <c r="C66" s="5" t="s">
        <v>243</v>
      </c>
      <c r="D66" s="5" t="s">
        <v>244</v>
      </c>
      <c r="E66" s="4" t="s">
        <v>245</v>
      </c>
      <c r="F66" s="4">
        <v>20</v>
      </c>
      <c r="G66" s="44">
        <v>6.61</v>
      </c>
      <c r="H66" s="29">
        <f t="shared" si="1"/>
        <v>6.61</v>
      </c>
    </row>
    <row r="67" spans="1:8">
      <c r="B67" s="6" t="s">
        <v>246</v>
      </c>
      <c r="C67" s="5" t="s">
        <v>247</v>
      </c>
      <c r="D67" s="5" t="s">
        <v>248</v>
      </c>
      <c r="E67" s="4" t="s">
        <v>249</v>
      </c>
      <c r="F67" s="4">
        <v>20</v>
      </c>
      <c r="G67" s="44">
        <v>6.78</v>
      </c>
      <c r="H67" s="29">
        <f t="shared" si="1"/>
        <v>6.78</v>
      </c>
    </row>
    <row r="68" spans="1:8">
      <c r="B68" s="33" t="s">
        <v>250</v>
      </c>
      <c r="C68" s="5" t="s">
        <v>251</v>
      </c>
      <c r="D68" s="5" t="s">
        <v>252</v>
      </c>
      <c r="E68" s="4" t="s">
        <v>253</v>
      </c>
      <c r="F68" s="4">
        <v>20</v>
      </c>
      <c r="G68" s="44">
        <v>7.13</v>
      </c>
      <c r="H68" s="29">
        <f t="shared" si="1"/>
        <v>7.13</v>
      </c>
    </row>
    <row r="69" spans="1:8">
      <c r="B69" s="33" t="s">
        <v>254</v>
      </c>
      <c r="C69" s="5" t="s">
        <v>255</v>
      </c>
      <c r="D69" s="5" t="s">
        <v>256</v>
      </c>
      <c r="E69" s="4" t="s">
        <v>257</v>
      </c>
      <c r="F69" s="4">
        <v>20</v>
      </c>
      <c r="G69" s="44">
        <v>7.91</v>
      </c>
      <c r="H69" s="29">
        <f t="shared" si="1"/>
        <v>7.91</v>
      </c>
    </row>
    <row r="70" spans="1:8">
      <c r="B70" s="6" t="s">
        <v>258</v>
      </c>
      <c r="C70" s="5" t="s">
        <v>259</v>
      </c>
      <c r="D70" s="5" t="s">
        <v>260</v>
      </c>
      <c r="E70" s="4" t="s">
        <v>261</v>
      </c>
      <c r="F70" s="4">
        <v>20</v>
      </c>
      <c r="G70" s="44">
        <v>7.56</v>
      </c>
      <c r="H70" s="29">
        <f t="shared" si="1"/>
        <v>7.56</v>
      </c>
    </row>
    <row r="71" spans="1:8">
      <c r="B71" s="6" t="s">
        <v>262</v>
      </c>
      <c r="C71" s="5" t="s">
        <v>263</v>
      </c>
      <c r="D71" s="5" t="s">
        <v>264</v>
      </c>
      <c r="E71" s="4" t="s">
        <v>265</v>
      </c>
      <c r="F71" s="4">
        <v>10</v>
      </c>
      <c r="G71" s="44">
        <v>10.61</v>
      </c>
      <c r="H71" s="29">
        <f t="shared" ref="H71:H74" si="2">G71*$H$7</f>
        <v>10.61</v>
      </c>
    </row>
    <row r="72" spans="1:8">
      <c r="B72" s="6" t="s">
        <v>266</v>
      </c>
      <c r="C72" s="5" t="s">
        <v>267</v>
      </c>
      <c r="D72" s="5" t="s">
        <v>268</v>
      </c>
      <c r="E72" s="4" t="s">
        <v>269</v>
      </c>
      <c r="F72" s="4">
        <v>5</v>
      </c>
      <c r="G72" s="44">
        <v>22.04</v>
      </c>
      <c r="H72" s="29">
        <f t="shared" si="2"/>
        <v>22.04</v>
      </c>
    </row>
    <row r="73" spans="1:8">
      <c r="B73" s="6" t="s">
        <v>270</v>
      </c>
      <c r="C73" s="5" t="s">
        <v>271</v>
      </c>
      <c r="D73" s="5" t="s">
        <v>272</v>
      </c>
      <c r="E73" s="4" t="s">
        <v>273</v>
      </c>
      <c r="F73" s="4">
        <v>5</v>
      </c>
      <c r="G73" s="44">
        <v>31.24</v>
      </c>
      <c r="H73" s="29">
        <f t="shared" si="2"/>
        <v>31.24</v>
      </c>
    </row>
    <row r="74" spans="1:8">
      <c r="B74" s="6" t="s">
        <v>274</v>
      </c>
      <c r="C74" s="5" t="s">
        <v>275</v>
      </c>
      <c r="D74" s="5" t="s">
        <v>276</v>
      </c>
      <c r="E74" s="4" t="s">
        <v>277</v>
      </c>
      <c r="F74" s="4">
        <v>5</v>
      </c>
      <c r="G74" s="44">
        <v>38.22</v>
      </c>
      <c r="H74" s="29">
        <f t="shared" si="2"/>
        <v>38.22</v>
      </c>
    </row>
    <row r="75" spans="1:8">
      <c r="A75" s="45" t="s">
        <v>101</v>
      </c>
      <c r="B75" s="30" t="s">
        <v>278</v>
      </c>
      <c r="C75" s="34" t="s">
        <v>279</v>
      </c>
      <c r="D75" s="31" t="s">
        <v>280</v>
      </c>
      <c r="E75" s="47" t="s">
        <v>281</v>
      </c>
      <c r="F75" s="48">
        <v>20</v>
      </c>
      <c r="G75" s="32">
        <v>39.950000000000003</v>
      </c>
      <c r="H75" s="42">
        <f t="shared" ref="H75:H76" si="3">G75*$H$7</f>
        <v>39.950000000000003</v>
      </c>
    </row>
    <row r="76" spans="1:8">
      <c r="A76" s="45" t="s">
        <v>101</v>
      </c>
      <c r="B76" s="30" t="s">
        <v>282</v>
      </c>
      <c r="C76" s="34" t="s">
        <v>283</v>
      </c>
      <c r="D76" s="31" t="s">
        <v>284</v>
      </c>
      <c r="E76" s="47" t="s">
        <v>285</v>
      </c>
      <c r="F76" s="48">
        <v>12</v>
      </c>
      <c r="G76" s="32">
        <v>89.03</v>
      </c>
      <c r="H76" s="42">
        <f t="shared" si="3"/>
        <v>89.03</v>
      </c>
    </row>
    <row r="77" spans="1:8">
      <c r="B77" s="6" t="s">
        <v>286</v>
      </c>
      <c r="C77" s="5" t="s">
        <v>287</v>
      </c>
      <c r="D77" s="5" t="s">
        <v>288</v>
      </c>
      <c r="E77" s="4" t="s">
        <v>289</v>
      </c>
      <c r="F77" s="4">
        <v>1</v>
      </c>
      <c r="G77" s="44">
        <v>232</v>
      </c>
      <c r="H77" s="29">
        <f t="shared" ref="H77:H103" si="4">G77*$H$7</f>
        <v>232</v>
      </c>
    </row>
    <row r="78" spans="1:8">
      <c r="B78" s="33" t="s">
        <v>290</v>
      </c>
      <c r="C78" s="5" t="s">
        <v>291</v>
      </c>
      <c r="D78" s="5" t="s">
        <v>292</v>
      </c>
      <c r="E78" s="4" t="s">
        <v>293</v>
      </c>
      <c r="F78" s="4">
        <v>1</v>
      </c>
      <c r="G78" s="44">
        <v>204.53</v>
      </c>
      <c r="H78" s="29">
        <f t="shared" si="4"/>
        <v>204.53</v>
      </c>
    </row>
    <row r="79" spans="1:8">
      <c r="B79" s="6" t="s">
        <v>294</v>
      </c>
      <c r="C79" s="5" t="s">
        <v>295</v>
      </c>
      <c r="D79" s="5" t="s">
        <v>296</v>
      </c>
      <c r="E79" s="4" t="s">
        <v>297</v>
      </c>
      <c r="F79" s="4">
        <v>1</v>
      </c>
      <c r="G79" s="44">
        <v>58.81</v>
      </c>
      <c r="H79" s="29">
        <f t="shared" si="4"/>
        <v>58.81</v>
      </c>
    </row>
    <row r="80" spans="1:8">
      <c r="B80" s="6" t="s">
        <v>298</v>
      </c>
      <c r="C80" s="5" t="s">
        <v>299</v>
      </c>
      <c r="D80" s="5" t="s">
        <v>300</v>
      </c>
      <c r="E80" s="4" t="s">
        <v>301</v>
      </c>
      <c r="F80" s="4">
        <v>1</v>
      </c>
      <c r="G80" s="44">
        <v>52.38</v>
      </c>
      <c r="H80" s="29">
        <f t="shared" si="4"/>
        <v>52.38</v>
      </c>
    </row>
    <row r="81" spans="2:8">
      <c r="B81" s="6" t="s">
        <v>302</v>
      </c>
      <c r="C81" s="5" t="s">
        <v>303</v>
      </c>
      <c r="D81" s="5" t="s">
        <v>304</v>
      </c>
      <c r="E81" s="4" t="s">
        <v>305</v>
      </c>
      <c r="F81" s="4">
        <v>1</v>
      </c>
      <c r="G81" s="44">
        <v>45.53</v>
      </c>
      <c r="H81" s="29">
        <f t="shared" si="4"/>
        <v>45.53</v>
      </c>
    </row>
    <row r="82" spans="2:8">
      <c r="B82" s="33" t="s">
        <v>306</v>
      </c>
      <c r="C82" s="5" t="s">
        <v>307</v>
      </c>
      <c r="D82" s="5" t="s">
        <v>308</v>
      </c>
      <c r="E82" s="4" t="s">
        <v>309</v>
      </c>
      <c r="F82" s="4">
        <v>1</v>
      </c>
      <c r="G82" s="44">
        <v>135.59</v>
      </c>
      <c r="H82" s="29">
        <f t="shared" si="4"/>
        <v>135.59</v>
      </c>
    </row>
    <row r="83" spans="2:8">
      <c r="B83" s="33" t="s">
        <v>310</v>
      </c>
      <c r="C83" s="5" t="s">
        <v>311</v>
      </c>
      <c r="D83" s="5" t="s">
        <v>312</v>
      </c>
      <c r="E83" s="4" t="s">
        <v>313</v>
      </c>
      <c r="F83" s="4">
        <v>1</v>
      </c>
      <c r="G83" s="7">
        <v>144.66999999999999</v>
      </c>
      <c r="H83" s="29">
        <f t="shared" si="4"/>
        <v>144.66999999999999</v>
      </c>
    </row>
    <row r="84" spans="2:8">
      <c r="B84" s="33" t="s">
        <v>314</v>
      </c>
      <c r="C84" s="5" t="s">
        <v>315</v>
      </c>
      <c r="D84" s="5" t="s">
        <v>316</v>
      </c>
      <c r="E84" s="4" t="s">
        <v>317</v>
      </c>
      <c r="F84" s="4">
        <v>1</v>
      </c>
      <c r="G84" s="44">
        <v>34.25</v>
      </c>
      <c r="H84" s="29">
        <f t="shared" si="4"/>
        <v>34.25</v>
      </c>
    </row>
    <row r="85" spans="2:8">
      <c r="B85" s="6" t="s">
        <v>318</v>
      </c>
      <c r="C85" s="5" t="s">
        <v>319</v>
      </c>
      <c r="D85" s="5" t="s">
        <v>320</v>
      </c>
      <c r="E85" s="4" t="s">
        <v>321</v>
      </c>
      <c r="F85" s="4">
        <v>1</v>
      </c>
      <c r="G85" s="44">
        <v>587.69000000000005</v>
      </c>
      <c r="H85" s="29">
        <f t="shared" si="4"/>
        <v>587.69000000000005</v>
      </c>
    </row>
    <row r="86" spans="2:8">
      <c r="B86" s="33" t="s">
        <v>322</v>
      </c>
      <c r="C86" s="5" t="s">
        <v>323</v>
      </c>
      <c r="D86" s="5" t="s">
        <v>324</v>
      </c>
      <c r="E86" s="4" t="s">
        <v>325</v>
      </c>
      <c r="F86" s="4">
        <v>1</v>
      </c>
      <c r="G86" s="44">
        <v>765.55</v>
      </c>
      <c r="H86" s="29">
        <f t="shared" si="4"/>
        <v>765.55</v>
      </c>
    </row>
    <row r="87" spans="2:8">
      <c r="B87" s="33" t="s">
        <v>326</v>
      </c>
      <c r="C87" s="5" t="s">
        <v>327</v>
      </c>
      <c r="D87" s="5" t="s">
        <v>328</v>
      </c>
      <c r="E87" s="4" t="s">
        <v>329</v>
      </c>
      <c r="F87" s="4">
        <v>1</v>
      </c>
      <c r="G87" s="44">
        <v>39.1</v>
      </c>
      <c r="H87" s="29">
        <f t="shared" si="4"/>
        <v>39.1</v>
      </c>
    </row>
    <row r="88" spans="2:8">
      <c r="B88" s="33" t="s">
        <v>330</v>
      </c>
      <c r="C88" s="5" t="s">
        <v>331</v>
      </c>
      <c r="D88" s="5" t="s">
        <v>332</v>
      </c>
      <c r="E88" s="4" t="s">
        <v>333</v>
      </c>
      <c r="F88" s="4">
        <v>1</v>
      </c>
      <c r="G88" s="44">
        <v>37.68</v>
      </c>
      <c r="H88" s="29">
        <f t="shared" si="4"/>
        <v>37.68</v>
      </c>
    </row>
    <row r="89" spans="2:8">
      <c r="B89" s="33" t="s">
        <v>334</v>
      </c>
      <c r="C89" s="5" t="s">
        <v>335</v>
      </c>
      <c r="D89" s="5" t="s">
        <v>336</v>
      </c>
      <c r="E89" s="4" t="s">
        <v>337</v>
      </c>
      <c r="F89" s="4">
        <v>1</v>
      </c>
      <c r="G89" s="44">
        <v>53.52</v>
      </c>
      <c r="H89" s="29">
        <f t="shared" si="4"/>
        <v>53.52</v>
      </c>
    </row>
    <row r="90" spans="2:8">
      <c r="B90" s="33" t="s">
        <v>338</v>
      </c>
      <c r="C90" s="5" t="s">
        <v>339</v>
      </c>
      <c r="D90" s="5" t="s">
        <v>340</v>
      </c>
      <c r="E90" s="4" t="s">
        <v>341</v>
      </c>
      <c r="F90" s="4">
        <v>1</v>
      </c>
      <c r="G90" s="7">
        <v>1168.3699999999999</v>
      </c>
      <c r="H90" s="29">
        <f t="shared" si="4"/>
        <v>1168.3699999999999</v>
      </c>
    </row>
    <row r="91" spans="2:8">
      <c r="B91" s="33" t="s">
        <v>342</v>
      </c>
      <c r="C91" s="5" t="s">
        <v>343</v>
      </c>
      <c r="D91" s="5" t="s">
        <v>344</v>
      </c>
      <c r="E91" s="4" t="s">
        <v>345</v>
      </c>
      <c r="F91" s="4">
        <v>1</v>
      </c>
      <c r="G91" s="44">
        <v>192.15</v>
      </c>
      <c r="H91" s="29">
        <f t="shared" si="4"/>
        <v>192.15</v>
      </c>
    </row>
    <row r="92" spans="2:8">
      <c r="B92" s="33" t="s">
        <v>346</v>
      </c>
      <c r="C92" s="5" t="s">
        <v>347</v>
      </c>
      <c r="D92" s="5" t="s">
        <v>348</v>
      </c>
      <c r="E92" s="4" t="s">
        <v>349</v>
      </c>
      <c r="F92" s="4">
        <v>1</v>
      </c>
      <c r="G92" s="44">
        <v>151.63</v>
      </c>
      <c r="H92" s="29">
        <f t="shared" si="4"/>
        <v>151.63</v>
      </c>
    </row>
    <row r="93" spans="2:8">
      <c r="B93" s="33" t="s">
        <v>350</v>
      </c>
      <c r="C93" s="5" t="s">
        <v>351</v>
      </c>
      <c r="D93" s="5" t="s">
        <v>352</v>
      </c>
      <c r="E93" s="4" t="s">
        <v>353</v>
      </c>
      <c r="F93" s="4">
        <v>1</v>
      </c>
      <c r="G93" s="44">
        <v>60.65</v>
      </c>
      <c r="H93" s="29">
        <f t="shared" si="4"/>
        <v>60.65</v>
      </c>
    </row>
    <row r="94" spans="2:8">
      <c r="B94" s="33" t="s">
        <v>354</v>
      </c>
      <c r="C94" s="5" t="s">
        <v>355</v>
      </c>
      <c r="D94" s="5" t="s">
        <v>356</v>
      </c>
      <c r="E94" s="4" t="s">
        <v>357</v>
      </c>
      <c r="F94" s="4">
        <v>1</v>
      </c>
      <c r="G94" s="44">
        <v>163.66</v>
      </c>
      <c r="H94" s="29">
        <f t="shared" si="4"/>
        <v>163.66</v>
      </c>
    </row>
    <row r="95" spans="2:8">
      <c r="B95" s="33" t="s">
        <v>358</v>
      </c>
      <c r="C95" s="5" t="s">
        <v>359</v>
      </c>
      <c r="D95" s="5" t="s">
        <v>360</v>
      </c>
      <c r="E95" s="4" t="s">
        <v>361</v>
      </c>
      <c r="F95" s="4">
        <v>1</v>
      </c>
      <c r="G95" s="44">
        <v>359.32</v>
      </c>
      <c r="H95" s="29">
        <f t="shared" si="4"/>
        <v>359.32</v>
      </c>
    </row>
    <row r="96" spans="2:8">
      <c r="B96" s="33" t="s">
        <v>362</v>
      </c>
      <c r="C96" s="5" t="s">
        <v>363</v>
      </c>
      <c r="D96" s="5" t="s">
        <v>364</v>
      </c>
      <c r="E96" s="4" t="s">
        <v>365</v>
      </c>
      <c r="F96" s="4">
        <v>1</v>
      </c>
      <c r="G96" s="44">
        <v>273.19</v>
      </c>
      <c r="H96" s="29">
        <f t="shared" si="4"/>
        <v>273.19</v>
      </c>
    </row>
    <row r="97" spans="2:8">
      <c r="B97" s="33" t="s">
        <v>366</v>
      </c>
      <c r="C97" s="5" t="s">
        <v>367</v>
      </c>
      <c r="D97" s="5" t="s">
        <v>368</v>
      </c>
      <c r="E97" s="4" t="s">
        <v>369</v>
      </c>
      <c r="F97" s="4">
        <v>1</v>
      </c>
      <c r="G97" s="44">
        <v>642.70000000000005</v>
      </c>
      <c r="H97" s="29">
        <f t="shared" si="4"/>
        <v>642.70000000000005</v>
      </c>
    </row>
    <row r="98" spans="2:8">
      <c r="B98" s="33" t="s">
        <v>370</v>
      </c>
      <c r="C98" s="5" t="s">
        <v>371</v>
      </c>
      <c r="D98" s="5" t="s">
        <v>372</v>
      </c>
      <c r="E98" s="4" t="s">
        <v>373</v>
      </c>
      <c r="F98" s="4">
        <v>1</v>
      </c>
      <c r="G98" s="44">
        <v>513.54</v>
      </c>
      <c r="H98" s="29">
        <f t="shared" si="4"/>
        <v>513.54</v>
      </c>
    </row>
    <row r="99" spans="2:8">
      <c r="B99" s="33" t="s">
        <v>374</v>
      </c>
      <c r="C99" s="5" t="s">
        <v>375</v>
      </c>
      <c r="D99" s="5" t="s">
        <v>376</v>
      </c>
      <c r="E99" s="4" t="s">
        <v>377</v>
      </c>
      <c r="F99" s="4">
        <v>1</v>
      </c>
      <c r="G99" s="7">
        <v>119.82</v>
      </c>
      <c r="H99" s="29">
        <f t="shared" si="4"/>
        <v>119.82</v>
      </c>
    </row>
    <row r="100" spans="2:8">
      <c r="B100" s="33" t="s">
        <v>378</v>
      </c>
      <c r="C100" s="5" t="s">
        <v>379</v>
      </c>
      <c r="D100" s="5" t="s">
        <v>380</v>
      </c>
      <c r="E100" s="4" t="s">
        <v>381</v>
      </c>
      <c r="F100" s="4">
        <v>1</v>
      </c>
      <c r="G100" s="44">
        <v>145.03</v>
      </c>
      <c r="H100" s="29">
        <f t="shared" si="4"/>
        <v>145.03</v>
      </c>
    </row>
    <row r="101" spans="2:8">
      <c r="B101" s="33" t="s">
        <v>382</v>
      </c>
      <c r="C101" s="5" t="s">
        <v>383</v>
      </c>
      <c r="D101" s="5" t="s">
        <v>384</v>
      </c>
      <c r="E101" s="4" t="s">
        <v>385</v>
      </c>
      <c r="F101" s="4">
        <v>1</v>
      </c>
      <c r="G101" s="44">
        <v>134.16999999999999</v>
      </c>
      <c r="H101" s="29">
        <f t="shared" si="4"/>
        <v>134.16999999999999</v>
      </c>
    </row>
    <row r="102" spans="2:8">
      <c r="B102" s="33" t="s">
        <v>386</v>
      </c>
      <c r="C102" s="5" t="s">
        <v>387</v>
      </c>
      <c r="D102" s="5" t="s">
        <v>388</v>
      </c>
      <c r="E102" s="4" t="s">
        <v>389</v>
      </c>
      <c r="F102" s="4">
        <v>1</v>
      </c>
      <c r="G102" s="7">
        <v>113.01</v>
      </c>
      <c r="H102" s="29">
        <f t="shared" si="4"/>
        <v>113.01</v>
      </c>
    </row>
    <row r="103" spans="2:8">
      <c r="B103" s="33" t="s">
        <v>390</v>
      </c>
      <c r="C103" s="5" t="s">
        <v>391</v>
      </c>
      <c r="D103" s="5" t="s">
        <v>392</v>
      </c>
      <c r="E103" s="4" t="s">
        <v>393</v>
      </c>
      <c r="F103" s="4">
        <v>1</v>
      </c>
      <c r="G103" s="7">
        <v>21.16</v>
      </c>
      <c r="H103" s="29">
        <f t="shared" si="4"/>
        <v>21.16</v>
      </c>
    </row>
    <row r="104" spans="2:8">
      <c r="B104" s="33" t="s">
        <v>394</v>
      </c>
      <c r="C104" s="5" t="s">
        <v>395</v>
      </c>
      <c r="D104" s="5" t="s">
        <v>396</v>
      </c>
      <c r="E104" s="4" t="s">
        <v>397</v>
      </c>
      <c r="F104" s="4">
        <v>1</v>
      </c>
      <c r="G104" s="44">
        <v>137.85</v>
      </c>
      <c r="H104" s="29">
        <f t="shared" ref="H104:H135" si="5">G104*$H$7</f>
        <v>137.85</v>
      </c>
    </row>
    <row r="105" spans="2:8">
      <c r="B105" s="33" t="s">
        <v>398</v>
      </c>
      <c r="C105" s="5" t="s">
        <v>399</v>
      </c>
      <c r="D105" s="5" t="s">
        <v>400</v>
      </c>
      <c r="E105" s="4" t="s">
        <v>401</v>
      </c>
      <c r="F105" s="4">
        <v>1</v>
      </c>
      <c r="G105" s="44">
        <v>73.52</v>
      </c>
      <c r="H105" s="29">
        <f t="shared" si="5"/>
        <v>73.52</v>
      </c>
    </row>
    <row r="106" spans="2:8">
      <c r="B106" s="33" t="s">
        <v>402</v>
      </c>
      <c r="C106" s="5" t="s">
        <v>403</v>
      </c>
      <c r="D106" s="5" t="s">
        <v>404</v>
      </c>
      <c r="E106" s="4" t="s">
        <v>405</v>
      </c>
      <c r="F106" s="4">
        <v>1</v>
      </c>
      <c r="G106" s="44">
        <v>59.73</v>
      </c>
      <c r="H106" s="29">
        <f t="shared" si="5"/>
        <v>59.73</v>
      </c>
    </row>
    <row r="107" spans="2:8">
      <c r="B107" s="33" t="s">
        <v>406</v>
      </c>
      <c r="C107" s="5" t="s">
        <v>407</v>
      </c>
      <c r="D107" s="5" t="s">
        <v>408</v>
      </c>
      <c r="E107" s="4" t="s">
        <v>409</v>
      </c>
      <c r="F107" s="4">
        <v>1</v>
      </c>
      <c r="G107" s="7">
        <v>64.73</v>
      </c>
      <c r="H107" s="29">
        <f t="shared" si="5"/>
        <v>64.73</v>
      </c>
    </row>
    <row r="108" spans="2:8">
      <c r="B108" s="33" t="s">
        <v>410</v>
      </c>
      <c r="C108" s="5" t="s">
        <v>411</v>
      </c>
      <c r="D108" s="5" t="s">
        <v>412</v>
      </c>
      <c r="E108" s="4" t="s">
        <v>413</v>
      </c>
      <c r="F108" s="4">
        <v>1</v>
      </c>
      <c r="G108" s="44">
        <v>25.68</v>
      </c>
      <c r="H108" s="29">
        <f t="shared" si="5"/>
        <v>25.68</v>
      </c>
    </row>
    <row r="109" spans="2:8">
      <c r="B109" s="33" t="s">
        <v>414</v>
      </c>
      <c r="C109" s="5" t="s">
        <v>415</v>
      </c>
      <c r="D109" s="5" t="s">
        <v>416</v>
      </c>
      <c r="E109" s="4" t="s">
        <v>417</v>
      </c>
      <c r="F109" s="4">
        <v>1</v>
      </c>
      <c r="G109" s="44">
        <v>18.8</v>
      </c>
      <c r="H109" s="29">
        <f t="shared" si="5"/>
        <v>18.8</v>
      </c>
    </row>
    <row r="110" spans="2:8">
      <c r="B110" s="33" t="s">
        <v>418</v>
      </c>
      <c r="C110" s="5" t="s">
        <v>419</v>
      </c>
      <c r="D110" s="5" t="s">
        <v>420</v>
      </c>
      <c r="E110" s="4" t="s">
        <v>421</v>
      </c>
      <c r="F110" s="4">
        <v>1</v>
      </c>
      <c r="G110" s="44">
        <v>137.85</v>
      </c>
      <c r="H110" s="29">
        <f t="shared" si="5"/>
        <v>137.85</v>
      </c>
    </row>
    <row r="111" spans="2:8">
      <c r="B111" s="35" t="s">
        <v>422</v>
      </c>
      <c r="C111" s="25" t="s">
        <v>423</v>
      </c>
      <c r="D111" s="36" t="s">
        <v>424</v>
      </c>
      <c r="E111" s="4" t="s">
        <v>425</v>
      </c>
      <c r="F111" s="4">
        <v>60</v>
      </c>
      <c r="G111" s="28">
        <v>20.14</v>
      </c>
      <c r="H111" s="29">
        <f t="shared" si="5"/>
        <v>20.14</v>
      </c>
    </row>
    <row r="112" spans="2:8">
      <c r="B112" s="6" t="s">
        <v>426</v>
      </c>
      <c r="C112" s="5" t="s">
        <v>427</v>
      </c>
      <c r="D112" s="5" t="s">
        <v>428</v>
      </c>
      <c r="E112" s="4" t="s">
        <v>429</v>
      </c>
      <c r="F112" s="4">
        <v>30</v>
      </c>
      <c r="G112" s="44">
        <v>38.979999999999997</v>
      </c>
      <c r="H112" s="29">
        <f t="shared" si="5"/>
        <v>38.979999999999997</v>
      </c>
    </row>
    <row r="113" spans="2:8">
      <c r="B113" s="6" t="s">
        <v>430</v>
      </c>
      <c r="C113" s="5" t="s">
        <v>431</v>
      </c>
      <c r="D113" s="5" t="s">
        <v>432</v>
      </c>
      <c r="E113" s="4" t="s">
        <v>433</v>
      </c>
      <c r="F113" s="4">
        <v>30</v>
      </c>
      <c r="G113" s="44">
        <v>37.340000000000003</v>
      </c>
      <c r="H113" s="29">
        <f t="shared" si="5"/>
        <v>37.340000000000003</v>
      </c>
    </row>
    <row r="114" spans="2:8">
      <c r="B114" s="6" t="s">
        <v>434</v>
      </c>
      <c r="C114" s="5" t="s">
        <v>435</v>
      </c>
      <c r="D114" s="5" t="s">
        <v>436</v>
      </c>
      <c r="E114" s="4" t="s">
        <v>437</v>
      </c>
      <c r="F114" s="4">
        <v>20</v>
      </c>
      <c r="G114" s="44">
        <v>50.4</v>
      </c>
      <c r="H114" s="29">
        <f t="shared" si="5"/>
        <v>50.4</v>
      </c>
    </row>
    <row r="115" spans="2:8">
      <c r="B115" s="6" t="s">
        <v>438</v>
      </c>
      <c r="C115" s="5" t="s">
        <v>439</v>
      </c>
      <c r="D115" s="5" t="s">
        <v>440</v>
      </c>
      <c r="E115" s="4" t="s">
        <v>441</v>
      </c>
      <c r="F115" s="4">
        <v>10</v>
      </c>
      <c r="G115" s="44">
        <v>75.05</v>
      </c>
      <c r="H115" s="29">
        <f t="shared" si="5"/>
        <v>75.05</v>
      </c>
    </row>
    <row r="116" spans="2:8">
      <c r="B116" s="6" t="s">
        <v>442</v>
      </c>
      <c r="C116" s="5" t="s">
        <v>443</v>
      </c>
      <c r="D116" s="5" t="s">
        <v>444</v>
      </c>
      <c r="E116" s="4" t="s">
        <v>445</v>
      </c>
      <c r="F116" s="4">
        <v>4</v>
      </c>
      <c r="G116" s="44">
        <v>134.66</v>
      </c>
      <c r="H116" s="29">
        <f t="shared" si="5"/>
        <v>134.66</v>
      </c>
    </row>
    <row r="117" spans="2:8">
      <c r="B117" s="33" t="s">
        <v>446</v>
      </c>
      <c r="C117" s="5" t="s">
        <v>447</v>
      </c>
      <c r="D117" s="5" t="s">
        <v>448</v>
      </c>
      <c r="E117" s="4" t="s">
        <v>449</v>
      </c>
      <c r="F117" s="4">
        <v>2</v>
      </c>
      <c r="G117" s="7">
        <v>228.33</v>
      </c>
      <c r="H117" s="29">
        <f t="shared" si="5"/>
        <v>228.33</v>
      </c>
    </row>
    <row r="118" spans="2:8">
      <c r="B118" s="33" t="s">
        <v>450</v>
      </c>
      <c r="C118" s="5" t="s">
        <v>451</v>
      </c>
      <c r="D118" s="5" t="s">
        <v>452</v>
      </c>
      <c r="E118" s="4" t="s">
        <v>453</v>
      </c>
      <c r="F118" s="4">
        <v>1</v>
      </c>
      <c r="G118" s="7">
        <v>42.34</v>
      </c>
      <c r="H118" s="29">
        <f t="shared" si="5"/>
        <v>42.34</v>
      </c>
    </row>
    <row r="119" spans="2:8">
      <c r="B119" s="33" t="s">
        <v>454</v>
      </c>
      <c r="C119" s="5" t="s">
        <v>455</v>
      </c>
      <c r="D119" s="5" t="s">
        <v>456</v>
      </c>
      <c r="E119" s="4" t="s">
        <v>457</v>
      </c>
      <c r="F119" s="4">
        <v>1</v>
      </c>
      <c r="G119" s="7">
        <v>42.34</v>
      </c>
      <c r="H119" s="29">
        <f t="shared" si="5"/>
        <v>42.34</v>
      </c>
    </row>
    <row r="120" spans="2:8">
      <c r="B120" s="33" t="s">
        <v>458</v>
      </c>
      <c r="C120" s="5" t="s">
        <v>459</v>
      </c>
      <c r="D120" s="5" t="s">
        <v>460</v>
      </c>
      <c r="E120" s="4" t="s">
        <v>461</v>
      </c>
      <c r="F120" s="4">
        <v>1</v>
      </c>
      <c r="G120" s="7">
        <v>42.34</v>
      </c>
      <c r="H120" s="29">
        <f t="shared" si="5"/>
        <v>42.34</v>
      </c>
    </row>
    <row r="121" spans="2:8">
      <c r="B121" s="33" t="s">
        <v>462</v>
      </c>
      <c r="C121" s="5" t="s">
        <v>463</v>
      </c>
      <c r="D121" s="5" t="s">
        <v>464</v>
      </c>
      <c r="E121" s="4" t="s">
        <v>465</v>
      </c>
      <c r="F121" s="4">
        <v>1</v>
      </c>
      <c r="G121" s="44">
        <v>61.46</v>
      </c>
      <c r="H121" s="29">
        <f t="shared" si="5"/>
        <v>61.46</v>
      </c>
    </row>
    <row r="122" spans="2:8">
      <c r="B122" s="33" t="s">
        <v>466</v>
      </c>
      <c r="C122" s="5" t="s">
        <v>467</v>
      </c>
      <c r="D122" s="5" t="s">
        <v>468</v>
      </c>
      <c r="E122" s="4" t="s">
        <v>469</v>
      </c>
      <c r="F122" s="4">
        <v>1</v>
      </c>
      <c r="G122" s="7">
        <v>70.31</v>
      </c>
      <c r="H122" s="29">
        <f t="shared" si="5"/>
        <v>70.31</v>
      </c>
    </row>
    <row r="123" spans="2:8">
      <c r="B123" s="33" t="s">
        <v>470</v>
      </c>
      <c r="C123" s="5" t="s">
        <v>471</v>
      </c>
      <c r="D123" s="5" t="s">
        <v>472</v>
      </c>
      <c r="E123" s="4" t="s">
        <v>473</v>
      </c>
      <c r="F123" s="4">
        <v>1</v>
      </c>
      <c r="G123" s="7">
        <v>71.05</v>
      </c>
      <c r="H123" s="29">
        <f t="shared" si="5"/>
        <v>71.05</v>
      </c>
    </row>
    <row r="124" spans="2:8">
      <c r="B124" s="33" t="s">
        <v>474</v>
      </c>
      <c r="C124" s="5" t="s">
        <v>475</v>
      </c>
      <c r="D124" s="5" t="s">
        <v>476</v>
      </c>
      <c r="E124" s="4" t="s">
        <v>477</v>
      </c>
      <c r="F124" s="4">
        <v>1</v>
      </c>
      <c r="G124" s="7">
        <v>71.05</v>
      </c>
      <c r="H124" s="29">
        <f t="shared" si="5"/>
        <v>71.05</v>
      </c>
    </row>
    <row r="125" spans="2:8">
      <c r="B125" s="6" t="s">
        <v>478</v>
      </c>
      <c r="C125" s="5" t="s">
        <v>479</v>
      </c>
      <c r="D125" s="5" t="s">
        <v>480</v>
      </c>
      <c r="E125" s="4" t="s">
        <v>481</v>
      </c>
      <c r="F125" s="4">
        <v>1</v>
      </c>
      <c r="G125" s="44">
        <v>33.25</v>
      </c>
      <c r="H125" s="29">
        <f t="shared" si="5"/>
        <v>33.25</v>
      </c>
    </row>
    <row r="126" spans="2:8">
      <c r="B126" s="6" t="s">
        <v>482</v>
      </c>
      <c r="C126" s="5" t="s">
        <v>483</v>
      </c>
      <c r="D126" s="5" t="s">
        <v>484</v>
      </c>
      <c r="E126" s="4" t="s">
        <v>485</v>
      </c>
      <c r="F126" s="4">
        <v>1</v>
      </c>
      <c r="G126" s="44">
        <v>9.94</v>
      </c>
      <c r="H126" s="29">
        <f t="shared" si="5"/>
        <v>9.94</v>
      </c>
    </row>
    <row r="127" spans="2:8">
      <c r="B127" s="6" t="s">
        <v>486</v>
      </c>
      <c r="C127" s="5" t="s">
        <v>487</v>
      </c>
      <c r="D127" s="5" t="s">
        <v>488</v>
      </c>
      <c r="E127" s="4" t="s">
        <v>489</v>
      </c>
      <c r="F127" s="4">
        <v>1</v>
      </c>
      <c r="G127" s="44">
        <v>7.6</v>
      </c>
      <c r="H127" s="29">
        <f t="shared" si="5"/>
        <v>7.6</v>
      </c>
    </row>
    <row r="128" spans="2:8">
      <c r="B128" s="33" t="s">
        <v>490</v>
      </c>
      <c r="C128" s="5" t="s">
        <v>491</v>
      </c>
      <c r="D128" s="5" t="s">
        <v>492</v>
      </c>
      <c r="E128" s="4" t="s">
        <v>493</v>
      </c>
      <c r="F128" s="4">
        <v>1</v>
      </c>
      <c r="G128" s="7">
        <v>9.1300000000000008</v>
      </c>
      <c r="H128" s="29">
        <f t="shared" si="5"/>
        <v>9.1300000000000008</v>
      </c>
    </row>
    <row r="129" spans="2:8">
      <c r="B129" s="6" t="s">
        <v>494</v>
      </c>
      <c r="C129" s="5" t="s">
        <v>495</v>
      </c>
      <c r="D129" s="5" t="s">
        <v>496</v>
      </c>
      <c r="E129" s="4" t="s">
        <v>497</v>
      </c>
      <c r="F129" s="4">
        <v>1</v>
      </c>
      <c r="G129" s="44">
        <v>12.28</v>
      </c>
      <c r="H129" s="29">
        <f t="shared" si="5"/>
        <v>12.28</v>
      </c>
    </row>
    <row r="130" spans="2:8">
      <c r="B130" s="6" t="s">
        <v>498</v>
      </c>
      <c r="C130" s="5" t="s">
        <v>499</v>
      </c>
      <c r="D130" s="5" t="s">
        <v>500</v>
      </c>
      <c r="E130" s="4" t="s">
        <v>501</v>
      </c>
      <c r="F130" s="4">
        <v>1</v>
      </c>
      <c r="G130" s="44">
        <v>15.71</v>
      </c>
      <c r="H130" s="29">
        <f t="shared" si="5"/>
        <v>15.71</v>
      </c>
    </row>
    <row r="131" spans="2:8">
      <c r="B131" s="33" t="s">
        <v>502</v>
      </c>
      <c r="C131" s="5" t="s">
        <v>503</v>
      </c>
      <c r="D131" s="5" t="s">
        <v>504</v>
      </c>
      <c r="E131" s="4" t="s">
        <v>505</v>
      </c>
      <c r="F131" s="4">
        <v>1</v>
      </c>
      <c r="G131" s="44">
        <v>27.65</v>
      </c>
      <c r="H131" s="29">
        <f t="shared" si="5"/>
        <v>27.65</v>
      </c>
    </row>
    <row r="132" spans="2:8">
      <c r="B132" s="6" t="s">
        <v>506</v>
      </c>
      <c r="C132" s="5" t="s">
        <v>507</v>
      </c>
      <c r="D132" s="5" t="s">
        <v>508</v>
      </c>
      <c r="E132" s="4" t="s">
        <v>509</v>
      </c>
      <c r="F132" s="4">
        <v>1</v>
      </c>
      <c r="G132" s="44">
        <v>18.38</v>
      </c>
      <c r="H132" s="29">
        <f t="shared" si="5"/>
        <v>18.38</v>
      </c>
    </row>
    <row r="133" spans="2:8">
      <c r="B133" s="6" t="s">
        <v>510</v>
      </c>
      <c r="C133" s="5" t="s">
        <v>511</v>
      </c>
      <c r="D133" s="5" t="s">
        <v>512</v>
      </c>
      <c r="E133" s="4" t="s">
        <v>513</v>
      </c>
      <c r="F133" s="4">
        <v>1</v>
      </c>
      <c r="G133" s="44">
        <v>26.4</v>
      </c>
      <c r="H133" s="29">
        <f t="shared" si="5"/>
        <v>26.4</v>
      </c>
    </row>
    <row r="134" spans="2:8">
      <c r="B134" s="33" t="s">
        <v>514</v>
      </c>
      <c r="C134" s="5" t="s">
        <v>515</v>
      </c>
      <c r="D134" s="5" t="s">
        <v>516</v>
      </c>
      <c r="E134" s="4" t="s">
        <v>517</v>
      </c>
      <c r="F134" s="4">
        <v>1</v>
      </c>
      <c r="G134" s="7">
        <v>421.51</v>
      </c>
      <c r="H134" s="29">
        <f t="shared" si="5"/>
        <v>421.51</v>
      </c>
    </row>
    <row r="135" spans="2:8">
      <c r="B135" s="33" t="s">
        <v>518</v>
      </c>
      <c r="C135" s="5" t="s">
        <v>519</v>
      </c>
      <c r="D135" s="5" t="s">
        <v>520</v>
      </c>
      <c r="E135" s="4" t="s">
        <v>521</v>
      </c>
      <c r="F135" s="4">
        <v>1</v>
      </c>
      <c r="G135" s="44">
        <v>509.02</v>
      </c>
      <c r="H135" s="29">
        <f t="shared" si="5"/>
        <v>509.02</v>
      </c>
    </row>
    <row r="136" spans="2:8">
      <c r="B136" s="6" t="s">
        <v>522</v>
      </c>
      <c r="C136" s="5" t="s">
        <v>523</v>
      </c>
      <c r="D136" s="5" t="s">
        <v>524</v>
      </c>
      <c r="E136" s="4" t="s">
        <v>525</v>
      </c>
      <c r="F136" s="4">
        <v>1</v>
      </c>
      <c r="G136" s="44">
        <v>536.24</v>
      </c>
      <c r="H136" s="29">
        <f t="shared" ref="H136:H146" si="6">G136*$H$7</f>
        <v>536.24</v>
      </c>
    </row>
    <row r="137" spans="2:8">
      <c r="B137" s="6" t="s">
        <v>526</v>
      </c>
      <c r="C137" s="5" t="s">
        <v>527</v>
      </c>
      <c r="D137" s="5" t="s">
        <v>528</v>
      </c>
      <c r="E137" s="4" t="s">
        <v>529</v>
      </c>
      <c r="F137" s="4">
        <v>1</v>
      </c>
      <c r="G137" s="44">
        <v>687.69</v>
      </c>
      <c r="H137" s="29">
        <f t="shared" si="6"/>
        <v>687.69</v>
      </c>
    </row>
    <row r="138" spans="2:8">
      <c r="B138" s="6" t="s">
        <v>530</v>
      </c>
      <c r="C138" s="5" t="s">
        <v>531</v>
      </c>
      <c r="D138" s="5" t="s">
        <v>532</v>
      </c>
      <c r="E138" s="4" t="s">
        <v>533</v>
      </c>
      <c r="F138" s="4">
        <v>1</v>
      </c>
      <c r="G138" s="44">
        <v>1055.5</v>
      </c>
      <c r="H138" s="29">
        <f t="shared" si="6"/>
        <v>1055.5</v>
      </c>
    </row>
    <row r="139" spans="2:8">
      <c r="B139" s="33" t="s">
        <v>534</v>
      </c>
      <c r="C139" s="5" t="s">
        <v>535</v>
      </c>
      <c r="D139" s="5" t="s">
        <v>536</v>
      </c>
      <c r="E139" s="4" t="s">
        <v>537</v>
      </c>
      <c r="F139" s="4">
        <v>1</v>
      </c>
      <c r="G139" s="44">
        <v>1535.19</v>
      </c>
      <c r="H139" s="29">
        <f t="shared" si="6"/>
        <v>1535.19</v>
      </c>
    </row>
    <row r="140" spans="2:8">
      <c r="B140" s="33" t="s">
        <v>538</v>
      </c>
      <c r="C140" s="5" t="s">
        <v>539</v>
      </c>
      <c r="D140" s="5" t="s">
        <v>540</v>
      </c>
      <c r="E140" s="4" t="s">
        <v>541</v>
      </c>
      <c r="F140" s="4">
        <v>1</v>
      </c>
      <c r="G140" s="44">
        <v>1355.74</v>
      </c>
      <c r="H140" s="29">
        <f t="shared" si="6"/>
        <v>1355.74</v>
      </c>
    </row>
    <row r="141" spans="2:8">
      <c r="B141" s="33" t="s">
        <v>542</v>
      </c>
      <c r="C141" s="5" t="s">
        <v>543</v>
      </c>
      <c r="D141" s="5" t="s">
        <v>544</v>
      </c>
      <c r="E141" s="4" t="s">
        <v>545</v>
      </c>
      <c r="F141" s="4">
        <v>1</v>
      </c>
      <c r="G141" s="44">
        <v>2526.9699999999998</v>
      </c>
      <c r="H141" s="29">
        <f t="shared" si="6"/>
        <v>2526.9699999999998</v>
      </c>
    </row>
    <row r="142" spans="2:8">
      <c r="B142" s="33" t="s">
        <v>546</v>
      </c>
      <c r="C142" s="5" t="s">
        <v>547</v>
      </c>
      <c r="D142" s="5" t="s">
        <v>548</v>
      </c>
      <c r="E142" s="4" t="s">
        <v>549</v>
      </c>
      <c r="F142" s="4">
        <v>1</v>
      </c>
      <c r="G142" s="44">
        <v>320.55</v>
      </c>
      <c r="H142" s="29">
        <f t="shared" si="6"/>
        <v>320.55</v>
      </c>
    </row>
    <row r="143" spans="2:8">
      <c r="B143" s="33" t="s">
        <v>550</v>
      </c>
      <c r="C143" s="5" t="s">
        <v>551</v>
      </c>
      <c r="D143" s="5" t="s">
        <v>552</v>
      </c>
      <c r="E143" s="4" t="s">
        <v>553</v>
      </c>
      <c r="F143" s="4">
        <v>1</v>
      </c>
      <c r="G143" s="44">
        <v>410.98</v>
      </c>
      <c r="H143" s="29">
        <f t="shared" si="6"/>
        <v>410.98</v>
      </c>
    </row>
    <row r="144" spans="2:8">
      <c r="B144" s="33" t="s">
        <v>554</v>
      </c>
      <c r="C144" s="5" t="s">
        <v>555</v>
      </c>
      <c r="D144" s="5" t="s">
        <v>556</v>
      </c>
      <c r="E144" s="4" t="s">
        <v>557</v>
      </c>
      <c r="F144" s="4">
        <v>1</v>
      </c>
      <c r="G144" s="44">
        <v>559.28</v>
      </c>
      <c r="H144" s="29">
        <f t="shared" si="6"/>
        <v>559.28</v>
      </c>
    </row>
    <row r="145" spans="2:8">
      <c r="B145" s="33" t="s">
        <v>558</v>
      </c>
      <c r="C145" s="5" t="s">
        <v>559</v>
      </c>
      <c r="D145" s="5" t="s">
        <v>560</v>
      </c>
      <c r="E145" s="4" t="s">
        <v>561</v>
      </c>
      <c r="F145" s="4">
        <v>1</v>
      </c>
      <c r="G145" s="44">
        <v>828.4</v>
      </c>
      <c r="H145" s="29">
        <f t="shared" si="6"/>
        <v>828.4</v>
      </c>
    </row>
    <row r="146" spans="2:8" ht="15" thickBot="1">
      <c r="B146" s="37" t="s">
        <v>562</v>
      </c>
      <c r="C146" s="38" t="s">
        <v>563</v>
      </c>
      <c r="D146" s="38" t="s">
        <v>564</v>
      </c>
      <c r="E146" s="39" t="s">
        <v>565</v>
      </c>
      <c r="F146" s="39">
        <v>1</v>
      </c>
      <c r="G146" s="40">
        <v>1057.55</v>
      </c>
      <c r="H146" s="41">
        <f t="shared" si="6"/>
        <v>1057.55</v>
      </c>
    </row>
    <row r="147" spans="2:8">
      <c r="B147" s="21"/>
      <c r="C147" s="20"/>
      <c r="D147" s="20"/>
      <c r="E147" s="22"/>
      <c r="F147" s="22"/>
      <c r="G147" s="23"/>
      <c r="H147" s="24"/>
    </row>
  </sheetData>
  <mergeCells count="5">
    <mergeCell ref="C7:D7"/>
    <mergeCell ref="D2:H2"/>
    <mergeCell ref="G3:H3"/>
    <mergeCell ref="G4:H4"/>
    <mergeCell ref="F5:H5"/>
  </mergeCells>
  <pageMargins left="0.25" right="0.25" top="0.75" bottom="0.75" header="0.3" footer="0.3"/>
  <pageSetup scale="73" fitToHeight="0" orientation="portrait" r:id="rId1"/>
  <headerFooter>
    <oddFooter>&amp;LPOOL &amp; SPA&amp;CA17  1-24&amp;R&amp;P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dcterms:created xsi:type="dcterms:W3CDTF">2024-03-11T19:05:18Z</dcterms:created>
  <dcterms:modified xsi:type="dcterms:W3CDTF">2024-05-02T17:47:01Z</dcterms:modified>
  <cp:category/>
  <cp:contentStatus/>
</cp:coreProperties>
</file>