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CA86CB85-DC22-4597-94BF-613471186BB8}" xr6:coauthVersionLast="47" xr6:coauthVersionMax="47" xr10:uidLastSave="{00000000-0000-0000-0000-000000000000}"/>
  <bookViews>
    <workbookView xWindow="-108" yWindow="-108" windowWidth="23256" windowHeight="12576" xr2:uid="{BBB6A1F5-A76A-401D-9C36-527450963746}"/>
  </bookViews>
  <sheets>
    <sheet name="4 - Insert Ftgs, PVC Comp...." sheetId="6" r:id="rId1"/>
  </sheets>
  <definedNames>
    <definedName name="_xlnm._FilterDatabase" localSheetId="0" hidden="1">'4 - Insert Ftgs, PVC Comp....'!#REF!</definedName>
    <definedName name="_xlnm.Print_Area" localSheetId="0">'4 - Insert Ftgs, PVC Comp....'!$B$1:$H$80</definedName>
    <definedName name="_xlnm.Print_Titles" localSheetId="0">'4 - Insert Ftgs, PVC Comp....'!$8:$8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6" l="1"/>
  <c r="H7" i="6"/>
  <c r="H59" i="6" l="1"/>
  <c r="H58" i="6"/>
  <c r="H32" i="6"/>
  <c r="H28" i="6"/>
  <c r="H69" i="6"/>
  <c r="H71" i="6"/>
  <c r="H74" i="6"/>
  <c r="H9" i="6"/>
  <c r="H78" i="6"/>
  <c r="H79" i="6"/>
  <c r="H18" i="6"/>
  <c r="H80" i="6"/>
  <c r="H45" i="6"/>
  <c r="H76" i="6"/>
  <c r="H25" i="6"/>
  <c r="H57" i="6"/>
  <c r="H24" i="6"/>
  <c r="H60" i="6"/>
  <c r="H13" i="6"/>
  <c r="H44" i="6"/>
  <c r="H43" i="6"/>
  <c r="H73" i="6"/>
  <c r="H26" i="6"/>
  <c r="H36" i="6"/>
  <c r="H10" i="6"/>
  <c r="H16" i="6"/>
  <c r="H47" i="6"/>
  <c r="H63" i="6"/>
  <c r="H27" i="6"/>
  <c r="H37" i="6"/>
  <c r="H38" i="6"/>
  <c r="H70" i="6"/>
  <c r="H19" i="6"/>
  <c r="H29" i="6"/>
  <c r="H49" i="6"/>
  <c r="H55" i="6"/>
  <c r="H65" i="6"/>
  <c r="H39" i="6"/>
  <c r="H75" i="6"/>
  <c r="H20" i="6"/>
  <c r="H30" i="6"/>
  <c r="H50" i="6"/>
  <c r="H56" i="6"/>
  <c r="H66" i="6"/>
  <c r="H72" i="6"/>
  <c r="H40" i="6"/>
  <c r="H12" i="6"/>
  <c r="H21" i="6"/>
  <c r="H11" i="6"/>
  <c r="H17" i="6"/>
  <c r="H48" i="6"/>
  <c r="H54" i="6"/>
  <c r="H64" i="6"/>
  <c r="H41" i="6"/>
  <c r="H23" i="6"/>
  <c r="H68" i="6"/>
  <c r="H53" i="6"/>
  <c r="H22" i="6"/>
  <c r="H35" i="6"/>
  <c r="H52" i="6"/>
  <c r="H15" i="6"/>
  <c r="H34" i="6"/>
  <c r="H33" i="6"/>
  <c r="H67" i="6"/>
  <c r="H62" i="6"/>
  <c r="H77" i="6"/>
  <c r="H51" i="6"/>
  <c r="H31" i="6"/>
  <c r="H14" i="6"/>
  <c r="H61" i="6"/>
  <c r="H46" i="6"/>
</calcChain>
</file>

<file path=xl/sharedStrings.xml><?xml version="1.0" encoding="utf-8"?>
<sst xmlns="http://schemas.openxmlformats.org/spreadsheetml/2006/main" count="310" uniqueCount="298">
  <si>
    <t>Insert Ftgs, PVC Comp. &amp; Exp. Cplg., Sadle Tees &amp; Repair Clamps</t>
  </si>
  <si>
    <t>A04 - 1-24</t>
  </si>
  <si>
    <t>Section A04</t>
  </si>
  <si>
    <t>Pricing Effective: May 6, 2024</t>
  </si>
  <si>
    <t>Enter Discount %</t>
  </si>
  <si>
    <t>Multiplier</t>
  </si>
  <si>
    <t xml:space="preserve"> CB Part #</t>
  </si>
  <si>
    <t>AGI Part #</t>
  </si>
  <si>
    <t>Description</t>
  </si>
  <si>
    <t>UPC</t>
  </si>
  <si>
    <t>Carton Qty</t>
  </si>
  <si>
    <t>List Price</t>
  </si>
  <si>
    <t>Nets</t>
  </si>
  <si>
    <t>A04000110</t>
  </si>
  <si>
    <t>ERBT1NL</t>
  </si>
  <si>
    <t>1        IxIxI ECO CAST BRZ INSERT TEE NL   (ERBT1NL)</t>
  </si>
  <si>
    <t>642026098793</t>
  </si>
  <si>
    <t>A04000610</t>
  </si>
  <si>
    <t>ERBE1NL</t>
  </si>
  <si>
    <t>1        IxI ECO CAST BRZ INS ELBOW NL   (ERBE1NL)</t>
  </si>
  <si>
    <t>642026098823</t>
  </si>
  <si>
    <t>A04000612</t>
  </si>
  <si>
    <t>ERBE11/4NL</t>
  </si>
  <si>
    <t>11/4  IxI ECO CAST BRZ INS ELBOW NL   (ERBE11/4NL)</t>
  </si>
  <si>
    <t>642026098830</t>
  </si>
  <si>
    <t>A04002910</t>
  </si>
  <si>
    <t>ERBC1NL</t>
  </si>
  <si>
    <t>1       IxI ECO CAST BRZ INS COUPLING HEX NL   (ERBC1NL)</t>
  </si>
  <si>
    <t>642026098762</t>
  </si>
  <si>
    <t>A04002912</t>
  </si>
  <si>
    <t>ERBC11/4NL</t>
  </si>
  <si>
    <t>1/14 IxI ECO CAST BRZ INS COUPLING HEX NL   (ERBC11/4NL)</t>
  </si>
  <si>
    <t>642026098779</t>
  </si>
  <si>
    <t>A04002915</t>
  </si>
  <si>
    <t>ERBC11/2NL</t>
  </si>
  <si>
    <t>11/2 IxI ECO CAST BRZ INS COUPLING HEX NL   (ERBC11/2NL)</t>
  </si>
  <si>
    <t>642026104173</t>
  </si>
  <si>
    <t>A04003607</t>
  </si>
  <si>
    <t>ERBMA3/4NL</t>
  </si>
  <si>
    <t>3/4   IxM ECO CAST BRZ MALE ADPT HEX NL   (ERBMA3/4NL)</t>
  </si>
  <si>
    <t>642026098687</t>
  </si>
  <si>
    <t>A04003610</t>
  </si>
  <si>
    <t>ERBMA1NL</t>
  </si>
  <si>
    <t>1       IxM ECO CAST BRZ MALE ADPT HEX NL   (ERBMA1NL)</t>
  </si>
  <si>
    <t>642026086776</t>
  </si>
  <si>
    <t>A04003612</t>
  </si>
  <si>
    <t>ERBMA11/4NL</t>
  </si>
  <si>
    <t>11/4  IxM ECO CAST BRZ MALE ADPT HEX NL   (ERBMA11/4NL)</t>
  </si>
  <si>
    <t>642026098700</t>
  </si>
  <si>
    <t>NEW</t>
  </si>
  <si>
    <t>A04003620</t>
  </si>
  <si>
    <t>ERBMA2NL</t>
  </si>
  <si>
    <t>2       IXM ECO CAST BRZ MALE ADPT HEX NL   (ERBMA2NL)</t>
  </si>
  <si>
    <t>642026098748</t>
  </si>
  <si>
    <t>A040036131</t>
  </si>
  <si>
    <t>ERBMA1X3/4NL</t>
  </si>
  <si>
    <t>1x3/4   IxM ECO CAST BRZ MALE ADPT HEX NL   (ERBMA1x3/4NL)</t>
  </si>
  <si>
    <t>642026098694</t>
  </si>
  <si>
    <t>A040036132</t>
  </si>
  <si>
    <t>ERBMA1X11/4NL</t>
  </si>
  <si>
    <t>1x11/4 IxM ECO CAST BRZ MALE ADPT HEX NL   (ERBMA1x11/4NL)</t>
  </si>
  <si>
    <t>642026098724</t>
  </si>
  <si>
    <t>A04003615</t>
  </si>
  <si>
    <t>ERBMA11/2NL</t>
  </si>
  <si>
    <t>11/2  IxM ECO CAST BRZ MALE ADPT HEX NL   (ERBMA11/2NL)</t>
  </si>
  <si>
    <t>642026098731</t>
  </si>
  <si>
    <t>A040036168</t>
  </si>
  <si>
    <t>ERBMA11/4X1NL</t>
  </si>
  <si>
    <t>11/4x1 IxM ECO CAST BRZ MALE ADPT HEX NL   (ERBMA11/4x1NL)</t>
  </si>
  <si>
    <t>642026098717</t>
  </si>
  <si>
    <t>2       IxM ECO CAST BRZ MALE ADPT HEX NL   (ERBMA2NL)</t>
  </si>
  <si>
    <t>A04003710</t>
  </si>
  <si>
    <t>EXLRBMA1NL</t>
  </si>
  <si>
    <t>1       IxM ECO CAST BRZ MALE ADT HEX XLONG NL  (EXLRBMA1NL)</t>
  </si>
  <si>
    <t>642026086783</t>
  </si>
  <si>
    <t>A04010107</t>
  </si>
  <si>
    <t>NLRBT3/4</t>
  </si>
  <si>
    <t>3/4   IxIxI CAST BRZ INS TEE    (NLRBT3/4)</t>
  </si>
  <si>
    <t>642026093934</t>
  </si>
  <si>
    <t>A04010110</t>
  </si>
  <si>
    <t>NLRBT1</t>
  </si>
  <si>
    <t>1       IxIxI CAST BRZ NSERT TEE    (NLRBT1)</t>
  </si>
  <si>
    <t>642026093941</t>
  </si>
  <si>
    <t>A04010112</t>
  </si>
  <si>
    <t>NLRBT11/4</t>
  </si>
  <si>
    <t>11/4 IxIxI CAST BRZ INSERT TEE    (NLRBT11/4)</t>
  </si>
  <si>
    <t>642026093958</t>
  </si>
  <si>
    <t>A040103131</t>
  </si>
  <si>
    <t>NLRBHT1X3/4</t>
  </si>
  <si>
    <t>1X1X3/4 IXM CAST BRZ  HYD TEE MIP NL   (NLRBHT1X3/4)</t>
  </si>
  <si>
    <t>642026093910</t>
  </si>
  <si>
    <t>A04010510</t>
  </si>
  <si>
    <t>NLRBHT1</t>
  </si>
  <si>
    <t>1    IxM CAST BRZ  HYD TEE MIP NL   (NLRBHT1)</t>
  </si>
  <si>
    <t>642026093927</t>
  </si>
  <si>
    <t>A040107131</t>
  </si>
  <si>
    <t>NLRBHE1X3/4</t>
  </si>
  <si>
    <t>1x3/4 IxM CAST BRZ HYD EL  NL   (NLRBHE1x3/4)</t>
  </si>
  <si>
    <t>642026093774</t>
  </si>
  <si>
    <t>A04010810</t>
  </si>
  <si>
    <t>NLRBFE1</t>
  </si>
  <si>
    <t>1       IxF CAST BRZ COMBO ELBOW  NL   (NLRBFE1)</t>
  </si>
  <si>
    <t>642026093835</t>
  </si>
  <si>
    <t>A04010812</t>
  </si>
  <si>
    <t>NLRBFE11/4</t>
  </si>
  <si>
    <t>11/4 IXF CAST BRZ COMBO ELBOW  NL   (NLRBFE11/4)</t>
  </si>
  <si>
    <t>642026093859</t>
  </si>
  <si>
    <t>A04010907</t>
  </si>
  <si>
    <t>NLRBE3/4</t>
  </si>
  <si>
    <t>3/4   IxI CAST BRZ INS ELBOW NL   (NLRBE3/4)</t>
  </si>
  <si>
    <t>642026093866</t>
  </si>
  <si>
    <t>A04010910</t>
  </si>
  <si>
    <t>NLRBE1</t>
  </si>
  <si>
    <t>1      IxI CAST BRZ INS ELBOW NL   (NLRBE1)</t>
  </si>
  <si>
    <t>642026093873</t>
  </si>
  <si>
    <t>A04010912</t>
  </si>
  <si>
    <t>NLRBE11/4</t>
  </si>
  <si>
    <t>11/4 IxI CAST BRZ INS ELBOW NL   (NLRBE11/4)</t>
  </si>
  <si>
    <t>642026093897</t>
  </si>
  <si>
    <t>A040109131</t>
  </si>
  <si>
    <t>NLXLRBHE1X3/4</t>
  </si>
  <si>
    <t>1x 3/4  IxM CAST BRZ HYD EL XLONG    (NLXLRBHE1x3/4)</t>
  </si>
  <si>
    <t>642026093828</t>
  </si>
  <si>
    <t>A04011107</t>
  </si>
  <si>
    <t>NLRBHE3/4</t>
  </si>
  <si>
    <t>3/4   IxM CAST BRZ HYD EL  NL   (NLRBHE3/4)</t>
  </si>
  <si>
    <t>642026093767</t>
  </si>
  <si>
    <t>A04011110</t>
  </si>
  <si>
    <t>NLRBHE1</t>
  </si>
  <si>
    <t>1       IxM CAST BRZ HYD EL   NL   (NLRBHE1)</t>
  </si>
  <si>
    <t>642026093781</t>
  </si>
  <si>
    <t>A04011112</t>
  </si>
  <si>
    <t>NLRBHE11/4</t>
  </si>
  <si>
    <t>11/4 IxM CAST BRZ HYD EL  NL   (NLRBHE11/4)</t>
  </si>
  <si>
    <t>642026093804</t>
  </si>
  <si>
    <t>A04011210</t>
  </si>
  <si>
    <t>NLXLRBHE1</t>
  </si>
  <si>
    <t>1       IxM CAST BRZ HYD EL XLONG    (NLXLRBHE1)</t>
  </si>
  <si>
    <t>642026093811</t>
  </si>
  <si>
    <t>A04012905</t>
  </si>
  <si>
    <t>NLRBC1/2</t>
  </si>
  <si>
    <t>1/2    IxI CAST BRZ INS COUPLING HEX NL   (NLRBC1/2)</t>
  </si>
  <si>
    <t>642026093651</t>
  </si>
  <si>
    <t>A04012907</t>
  </si>
  <si>
    <t>NLRBC3/4</t>
  </si>
  <si>
    <t>3/4    IXI CAST BRZ INS COUPLING HEX NL   (NLRBC3/4)</t>
  </si>
  <si>
    <t>642026093668</t>
  </si>
  <si>
    <t>A04012908</t>
  </si>
  <si>
    <t>NLRBC3/4X1</t>
  </si>
  <si>
    <t>3/4x1 IxI CAST BRZ INS COUPLING HEX NL   (NLRBC3/4x1)</t>
  </si>
  <si>
    <t>642026093675</t>
  </si>
  <si>
    <t>A04012910</t>
  </si>
  <si>
    <t>NLRBC1</t>
  </si>
  <si>
    <t>1        IxI CAST BRZ INS COUPLING HEX NL   (NLRBC1)</t>
  </si>
  <si>
    <t>642026093682</t>
  </si>
  <si>
    <t>A04012911</t>
  </si>
  <si>
    <t>NLRBC1X11/4</t>
  </si>
  <si>
    <t>1x11/4  IxI CAST BRNZ INS RED CP HEX   (NLRBC1x11/4)</t>
  </si>
  <si>
    <t>642026093699</t>
  </si>
  <si>
    <t>A04012912</t>
  </si>
  <si>
    <t>NLRBC11/4</t>
  </si>
  <si>
    <t>11/4   IxI CAST BRZ INS COUPLING HEX NL   (NLRBC11/4)</t>
  </si>
  <si>
    <t>642026093705</t>
  </si>
  <si>
    <t>A04012915</t>
  </si>
  <si>
    <t>NLRBC11/2</t>
  </si>
  <si>
    <t>11/2   IxI CAST BRZ INS COUPLING HEX NL   (NLRBC11/2)</t>
  </si>
  <si>
    <t>642026093712</t>
  </si>
  <si>
    <t>A04012920</t>
  </si>
  <si>
    <t>NLRBC2</t>
  </si>
  <si>
    <t>2         IxI CAST BRZ INS COUPLING HEX NL   (NLRBC2)</t>
  </si>
  <si>
    <t>642026093729</t>
  </si>
  <si>
    <t>A04013010</t>
  </si>
  <si>
    <t>NLXLRBC1</t>
  </si>
  <si>
    <t>1         IxI CAST BRZ INS CPLG HEX XLONG NL   (NLXLRBC1)</t>
  </si>
  <si>
    <t>642026093736</t>
  </si>
  <si>
    <t>A04013012</t>
  </si>
  <si>
    <t>NLXLRBC11/4</t>
  </si>
  <si>
    <t>11/4   IxI CAST BRZ CPLG HEX XLONG  NL   (NLXLRBC11/4)</t>
  </si>
  <si>
    <t>642026093743</t>
  </si>
  <si>
    <t>A04013020</t>
  </si>
  <si>
    <t>NLXLRBC2</t>
  </si>
  <si>
    <t>2         IxI CAST BRZ INS CPLG HEX XLONG NL   (NLXLRBC2)</t>
  </si>
  <si>
    <t>642026093750</t>
  </si>
  <si>
    <t>A04013510</t>
  </si>
  <si>
    <t>NLRBFA1</t>
  </si>
  <si>
    <t>1         IxF CAST BRZ INS FEM ADAPT RND  NL   (NLRBFA1)</t>
  </si>
  <si>
    <t>642026093613</t>
  </si>
  <si>
    <t>A04013512</t>
  </si>
  <si>
    <t>NLRBFA11/4</t>
  </si>
  <si>
    <t>11/4   IxF  CAST BRZ INS FEM ADAPT RD NL   (NLRBFA11/4)</t>
  </si>
  <si>
    <t>642026093620</t>
  </si>
  <si>
    <t>A04013605</t>
  </si>
  <si>
    <t>NLRBMA1/2</t>
  </si>
  <si>
    <t>1/2    IxM CAST BRZ MALE ADPT HEX NL   (NLRBMA1/2)</t>
  </si>
  <si>
    <t>642026093439</t>
  </si>
  <si>
    <t>A04013607</t>
  </si>
  <si>
    <t>NLRBMA3/4</t>
  </si>
  <si>
    <t>3/4    IxM CAST BRZ MALE ADPT HEX NL   (NLRBMA3/4)</t>
  </si>
  <si>
    <t>642026093446</t>
  </si>
  <si>
    <t>A04013608</t>
  </si>
  <si>
    <t>NLRBMA3/4X1</t>
  </si>
  <si>
    <t>3/4 x1  IxM CAST BRZ MALE ADPT HEX NL   (NLRBMA3/4x1)</t>
  </si>
  <si>
    <t>642026104104</t>
  </si>
  <si>
    <t>A04013610</t>
  </si>
  <si>
    <t>NLRBMA1</t>
  </si>
  <si>
    <t>1        IxM CAST BRZ MALE ADPT HEX NL   (NLRBMA1)</t>
  </si>
  <si>
    <t>642026093453</t>
  </si>
  <si>
    <t>A04013612</t>
  </si>
  <si>
    <t>NLRBMA11/4</t>
  </si>
  <si>
    <t>11/4  IxM CAST BRZ MALE ADPT HEX NL   (NLRBMA11/4)</t>
  </si>
  <si>
    <t>642026093484</t>
  </si>
  <si>
    <t>A04013613</t>
  </si>
  <si>
    <t>NLRBMA1X11/4</t>
  </si>
  <si>
    <t>1x11/4 IxM CAST BRZ MALE ADPT HEX NL   (NLRBMA1x11/4)</t>
  </si>
  <si>
    <t>642026093477</t>
  </si>
  <si>
    <t>A040136131</t>
  </si>
  <si>
    <t>NLRBMA1X3/4</t>
  </si>
  <si>
    <t>1x3/4   IxM CAST BRZ MALE ADPT HEX NL   (NLRBMA1x3/4)</t>
  </si>
  <si>
    <t>642026093460</t>
  </si>
  <si>
    <t>A04013614</t>
  </si>
  <si>
    <t>NLRBMA11/4X1</t>
  </si>
  <si>
    <t>11/4x1 IxM CAST BRZ MALE ADPT HEX NL   (NLRBMA11/4x1)</t>
  </si>
  <si>
    <t>642026093491</t>
  </si>
  <si>
    <t>A04013615</t>
  </si>
  <si>
    <t>NLRBMA11/2</t>
  </si>
  <si>
    <t>11/2 IxM CAST BRZ MALE ADPT HEX NL   (NLRBMA11/2)</t>
  </si>
  <si>
    <t>642026093507</t>
  </si>
  <si>
    <t>A04013616</t>
  </si>
  <si>
    <t>NLRBMA11/2X11/4</t>
  </si>
  <si>
    <t>11/2x11/4 IxM CAST BRZ MALE ADPT HEX NL   (NLRBMA11/2x11/4)</t>
  </si>
  <si>
    <t>642026095068</t>
  </si>
  <si>
    <t>A04013620</t>
  </si>
  <si>
    <t>NLRBMA2</t>
  </si>
  <si>
    <t>2       IxM CAST BRZ MALE ADPT HEX NL   (NLRBMA2)</t>
  </si>
  <si>
    <t>642026093514</t>
  </si>
  <si>
    <t>A04013710</t>
  </si>
  <si>
    <t>NLXLRBMA1</t>
  </si>
  <si>
    <t>1       IxM CAST BRZ INS MALE ADPT HEX XLONG NL  (NLXLRBMA1)</t>
  </si>
  <si>
    <t>642026093521</t>
  </si>
  <si>
    <t>A04013712</t>
  </si>
  <si>
    <t>NLXLRBMA11/4</t>
  </si>
  <si>
    <t>11/4 IxM CAST BRZ INS MALE ADPT HEX XL NL   (NLXLRBMA11/4)</t>
  </si>
  <si>
    <t>642026093545</t>
  </si>
  <si>
    <t>A04013720</t>
  </si>
  <si>
    <t>NLXLRBMA2</t>
  </si>
  <si>
    <t>2      IxM CAST BRZ INS MALE ADPT HEX XLONG NL   (NLXLRBMA2)</t>
  </si>
  <si>
    <t>642026093552</t>
  </si>
  <si>
    <t>A040138132</t>
  </si>
  <si>
    <t>NLXLRBMA1X11/4</t>
  </si>
  <si>
    <t>1x11/4 IxM CAST BRZ MALE ADPT HEX XL NL   (NLXLRBMA1x11/4)</t>
  </si>
  <si>
    <t>642026093538</t>
  </si>
  <si>
    <t>A041011131</t>
  </si>
  <si>
    <t>SSHE1X3/4</t>
  </si>
  <si>
    <t>1X3/4 IXM STAINLESS STEEL HYD EL   (SSHE1X3/4)</t>
  </si>
  <si>
    <t>642026104951</t>
  </si>
  <si>
    <t>A04202910</t>
  </si>
  <si>
    <t>S10-1</t>
  </si>
  <si>
    <t>1       IxI STEEL INSERT COUPLING    (S10-1)</t>
  </si>
  <si>
    <t>642026005715</t>
  </si>
  <si>
    <t>A04103610</t>
  </si>
  <si>
    <t>SSMA1</t>
  </si>
  <si>
    <t>1       MXI STAINLESS STEEL MALE ADPT HEX    (SSMA1)</t>
  </si>
  <si>
    <t>642026024365</t>
  </si>
  <si>
    <t>A04203710</t>
  </si>
  <si>
    <t>IMAS100</t>
  </si>
  <si>
    <t>1        MxI STEEL INS MALE ADAPT  IMPORTED   (IMAS100)</t>
  </si>
  <si>
    <t>642026046275</t>
  </si>
  <si>
    <t>A04203712</t>
  </si>
  <si>
    <t>IMAS125</t>
  </si>
  <si>
    <t>11/4  MxI STEEL INS MALE ADAPT  IMPORTED   (IMAS125)</t>
  </si>
  <si>
    <t>642026046282</t>
  </si>
  <si>
    <t>A04500121</t>
  </si>
  <si>
    <t>2X1         IPSXFPT RIGID SADDLE TEE   (422010)</t>
  </si>
  <si>
    <t>670686422108</t>
  </si>
  <si>
    <t>A04602920</t>
  </si>
  <si>
    <t>MR5622</t>
  </si>
  <si>
    <t>2                 CI/PL FLExIBLE COUPLING   (MR5622)</t>
  </si>
  <si>
    <t>016846140312</t>
  </si>
  <si>
    <t>A04602930</t>
  </si>
  <si>
    <t>MR5633</t>
  </si>
  <si>
    <t>3                 CIxPL FLExIBLE COUPLING     (MR5633)</t>
  </si>
  <si>
    <t>016846140213</t>
  </si>
  <si>
    <t>A04602940</t>
  </si>
  <si>
    <t>MR5644</t>
  </si>
  <si>
    <t>4                CI/PL FLExIBLE COUPLING   (MR5644)</t>
  </si>
  <si>
    <t>016846140374</t>
  </si>
  <si>
    <t>A04623130</t>
  </si>
  <si>
    <t>C300C</t>
  </si>
  <si>
    <t>3          CI NO HUB COUPLING    (C300C)</t>
  </si>
  <si>
    <t>016846180141</t>
  </si>
  <si>
    <t>A04907030</t>
  </si>
  <si>
    <t>HRC3-3</t>
  </si>
  <si>
    <t>3      PIPE REPAIR CLAMP 3 WIDE 1BOLT   (HRC3-3)</t>
  </si>
  <si>
    <t>642026008112</t>
  </si>
  <si>
    <t>A0490815</t>
  </si>
  <si>
    <t>SNR150</t>
  </si>
  <si>
    <t>11/2  SPLIT NUT UNION REPAIR   (SNR150)</t>
  </si>
  <si>
    <t>642026079211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</si>
</sst>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theme="1"/>
      <name val="Calibri Light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left"/>
    </xf>
    <xf numFmtId="0" fontId="11" fillId="0" borderId="0" xfId="4" applyFont="1" applyBorder="1" applyAlignment="1"/>
    <xf numFmtId="0" fontId="7" fillId="0" borderId="13" xfId="0" applyFont="1" applyBorder="1" applyAlignment="1">
      <alignment horizontal="left"/>
    </xf>
    <xf numFmtId="2" fontId="0" fillId="3" borderId="14" xfId="0" applyNumberFormat="1" applyFill="1" applyBorder="1" applyAlignment="1">
      <alignment horizontal="center"/>
    </xf>
    <xf numFmtId="0" fontId="12" fillId="3" borderId="14" xfId="0" applyFont="1" applyFill="1" applyBorder="1" applyAlignment="1">
      <alignment horizontal="left" wrapText="1"/>
    </xf>
    <xf numFmtId="0" fontId="13" fillId="0" borderId="0" xfId="4" applyFont="1" applyBorder="1" applyAlignment="1"/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4" fontId="16" fillId="0" borderId="1" xfId="3" applyFont="1" applyFill="1" applyBorder="1" applyAlignment="1">
      <alignment vertical="center"/>
    </xf>
    <xf numFmtId="164" fontId="15" fillId="0" borderId="2" xfId="0" applyNumberFormat="1" applyFont="1" applyBorder="1" applyAlignment="1">
      <alignment vertical="center"/>
    </xf>
    <xf numFmtId="44" fontId="15" fillId="0" borderId="1" xfId="3" applyFont="1" applyFill="1" applyBorder="1" applyAlignment="1">
      <alignment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16" fillId="3" borderId="1" xfId="0" quotePrefix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/>
    <xf numFmtId="44" fontId="16" fillId="3" borderId="1" xfId="3" applyFont="1" applyFill="1" applyBorder="1" applyAlignment="1">
      <alignment vertical="center"/>
    </xf>
    <xf numFmtId="44" fontId="16" fillId="3" borderId="1" xfId="3" applyFont="1" applyFill="1" applyBorder="1"/>
    <xf numFmtId="44" fontId="16" fillId="3" borderId="1" xfId="3" applyFont="1" applyFill="1" applyBorder="1" applyAlignment="1">
      <alignment horizontal="center"/>
    </xf>
    <xf numFmtId="0" fontId="15" fillId="0" borderId="6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44" fontId="16" fillId="0" borderId="5" xfId="3" applyFont="1" applyFill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0" fontId="16" fillId="3" borderId="3" xfId="0" applyFont="1" applyFill="1" applyBorder="1" applyAlignment="1">
      <alignment horizontal="left"/>
    </xf>
    <xf numFmtId="0" fontId="16" fillId="3" borderId="3" xfId="0" applyFont="1" applyFill="1" applyBorder="1"/>
    <xf numFmtId="0" fontId="16" fillId="3" borderId="19" xfId="0" applyFont="1" applyFill="1" applyBorder="1"/>
    <xf numFmtId="0" fontId="16" fillId="3" borderId="20" xfId="0" applyFont="1" applyFill="1" applyBorder="1" applyAlignment="1">
      <alignment horizontal="left"/>
    </xf>
    <xf numFmtId="0" fontId="16" fillId="3" borderId="20" xfId="0" applyFont="1" applyFill="1" applyBorder="1"/>
    <xf numFmtId="0" fontId="16" fillId="3" borderId="20" xfId="0" quotePrefix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/>
    </xf>
    <xf numFmtId="44" fontId="16" fillId="3" borderId="20" xfId="3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164" fontId="16" fillId="3" borderId="2" xfId="0" applyNumberFormat="1" applyFont="1" applyFill="1" applyBorder="1" applyAlignment="1">
      <alignment vertical="center"/>
    </xf>
    <xf numFmtId="164" fontId="16" fillId="3" borderId="21" xfId="0" applyNumberFormat="1" applyFont="1" applyFill="1" applyBorder="1" applyAlignment="1">
      <alignment vertical="center"/>
    </xf>
    <xf numFmtId="0" fontId="14" fillId="0" borderId="17" xfId="0" applyFont="1" applyBorder="1" applyAlignment="1">
      <alignment horizontal="right" vertical="top" wrapText="1"/>
    </xf>
    <xf numFmtId="0" fontId="14" fillId="0" borderId="16" xfId="0" applyFont="1" applyBorder="1" applyAlignment="1">
      <alignment horizontal="right" vertical="top" wrapText="1"/>
    </xf>
    <xf numFmtId="0" fontId="11" fillId="0" borderId="0" xfId="4" applyFont="1" applyBorder="1" applyAlignment="1"/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right" vertical="center"/>
    </xf>
  </cellXfs>
  <cellStyles count="7">
    <cellStyle name="Bad 2" xfId="2" xr:uid="{AE27D3C6-16C1-4B4C-86F2-17F5F66A68E5}"/>
    <cellStyle name="Currency" xfId="3" builtinId="4"/>
    <cellStyle name="Hyperlink" xfId="4" builtinId="8"/>
    <cellStyle name="Normal" xfId="0" builtinId="0"/>
    <cellStyle name="Normal 2" xfId="1" xr:uid="{4D9844A2-629E-49BD-A614-2C537BD28F70}"/>
    <cellStyle name="Normal 2 2" xfId="5" xr:uid="{48E4D759-C087-4B65-BD29-36B99C11450F}"/>
    <cellStyle name="Normal 2 2 2" xfId="6" xr:uid="{32A87FDB-A1F4-44C5-841D-18B099FE1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142875</xdr:rowOff>
    </xdr:from>
    <xdr:ext cx="719149" cy="960421"/>
    <xdr:pic>
      <xdr:nvPicPr>
        <xdr:cNvPr id="2" name="Picture 1">
          <a:extLst>
            <a:ext uri="{FF2B5EF4-FFF2-40B4-BE49-F238E27FC236}">
              <a16:creationId xmlns:a16="http://schemas.microsoft.com/office/drawing/2014/main" id="{F47FF307-1B4A-4EE0-9160-442A30662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333375"/>
          <a:ext cx="719149" cy="9604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4253-3FF2-49B1-AF20-0FB745B771C6}">
  <sheetPr>
    <tabColor rgb="FFFFC000"/>
    <pageSetUpPr fitToPage="1"/>
  </sheetPr>
  <dimension ref="A1:H80"/>
  <sheetViews>
    <sheetView showGridLines="0" tabSelected="1" zoomScaleNormal="100" zoomScalePageLayoutView="40" workbookViewId="0">
      <selection activeCell="H6" sqref="H6"/>
    </sheetView>
  </sheetViews>
  <sheetFormatPr defaultColWidth="31" defaultRowHeight="14.45"/>
  <cols>
    <col min="1" max="1" width="6.5703125" style="3" customWidth="1"/>
    <col min="2" max="2" width="11.28515625" style="5" bestFit="1" customWidth="1"/>
    <col min="3" max="3" width="16.42578125" style="4" bestFit="1" customWidth="1"/>
    <col min="4" max="4" width="54.5703125" style="3" bestFit="1" customWidth="1"/>
    <col min="5" max="5" width="16.42578125" style="3" customWidth="1"/>
    <col min="6" max="6" width="10.28515625" style="4" bestFit="1" customWidth="1"/>
    <col min="7" max="7" width="12.5703125" style="4" customWidth="1"/>
    <col min="8" max="8" width="12.5703125" style="3" customWidth="1"/>
    <col min="9" max="16384" width="31" style="3"/>
  </cols>
  <sheetData>
    <row r="1" spans="1:8" ht="15" thickBot="1"/>
    <row r="2" spans="1:8" ht="16.350000000000001" customHeight="1">
      <c r="B2" s="21"/>
      <c r="C2" s="57" t="s">
        <v>0</v>
      </c>
      <c r="D2" s="57"/>
      <c r="E2" s="57"/>
      <c r="F2" s="57"/>
      <c r="G2" s="57"/>
      <c r="H2" s="58"/>
    </row>
    <row r="3" spans="1:8" ht="15" customHeight="1">
      <c r="B3" s="16"/>
      <c r="C3" s="20"/>
      <c r="D3" s="2"/>
      <c r="E3" s="2"/>
      <c r="F3" s="20"/>
      <c r="G3" s="60" t="s">
        <v>1</v>
      </c>
      <c r="H3" s="61"/>
    </row>
    <row r="4" spans="1:8" ht="15" customHeight="1">
      <c r="B4" s="16"/>
      <c r="C4" s="20"/>
      <c r="D4" s="2"/>
      <c r="E4" s="2"/>
      <c r="F4" s="20"/>
      <c r="G4" s="60" t="s">
        <v>2</v>
      </c>
      <c r="H4" s="61"/>
    </row>
    <row r="5" spans="1:8" ht="15" customHeight="1" thickBot="1">
      <c r="B5" s="16"/>
      <c r="C5" s="20"/>
      <c r="D5" s="2"/>
      <c r="E5" s="2"/>
      <c r="F5" s="60" t="s">
        <v>3</v>
      </c>
      <c r="G5" s="60"/>
      <c r="H5" s="61"/>
    </row>
    <row r="6" spans="1:8" ht="29.85" customHeight="1" thickBot="1">
      <c r="B6" s="16"/>
      <c r="C6" s="6"/>
      <c r="D6" s="19"/>
      <c r="E6" s="19"/>
      <c r="F6" s="32"/>
      <c r="G6" s="18" t="s">
        <v>4</v>
      </c>
      <c r="H6" s="17">
        <v>0</v>
      </c>
    </row>
    <row r="7" spans="1:8" ht="15" customHeight="1" thickBot="1">
      <c r="B7" s="16"/>
      <c r="C7" s="59"/>
      <c r="D7" s="59"/>
      <c r="E7" s="15"/>
      <c r="F7" s="33"/>
      <c r="G7" s="14" t="s">
        <v>5</v>
      </c>
      <c r="H7" s="13">
        <f>(100-H6)/100</f>
        <v>1</v>
      </c>
    </row>
    <row r="8" spans="1:8" s="7" customFormat="1" ht="30" customHeight="1" thickBot="1">
      <c r="A8" s="12"/>
      <c r="B8" s="11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9" t="s">
        <v>11</v>
      </c>
      <c r="H8" s="8" t="s">
        <v>12</v>
      </c>
    </row>
    <row r="9" spans="1:8" s="6" customFormat="1">
      <c r="B9" s="41" t="s">
        <v>13</v>
      </c>
      <c r="C9" s="42" t="s">
        <v>14</v>
      </c>
      <c r="D9" s="42" t="s">
        <v>15</v>
      </c>
      <c r="E9" s="43" t="s">
        <v>16</v>
      </c>
      <c r="F9" s="43">
        <v>10</v>
      </c>
      <c r="G9" s="44">
        <v>46.08</v>
      </c>
      <c r="H9" s="45">
        <f t="shared" ref="H9:H18" si="0">G9*$H$7</f>
        <v>46.08</v>
      </c>
    </row>
    <row r="10" spans="1:8" s="6" customFormat="1">
      <c r="B10" s="22" t="s">
        <v>17</v>
      </c>
      <c r="C10" s="23" t="s">
        <v>18</v>
      </c>
      <c r="D10" s="23" t="s">
        <v>19</v>
      </c>
      <c r="E10" s="24" t="s">
        <v>20</v>
      </c>
      <c r="F10" s="24">
        <v>10</v>
      </c>
      <c r="G10" s="25">
        <v>42.42</v>
      </c>
      <c r="H10" s="26">
        <f t="shared" si="0"/>
        <v>42.42</v>
      </c>
    </row>
    <row r="11" spans="1:8" s="6" customFormat="1">
      <c r="B11" s="22" t="s">
        <v>21</v>
      </c>
      <c r="C11" s="23" t="s">
        <v>22</v>
      </c>
      <c r="D11" s="23" t="s">
        <v>23</v>
      </c>
      <c r="E11" s="24" t="s">
        <v>24</v>
      </c>
      <c r="F11" s="24">
        <v>10</v>
      </c>
      <c r="G11" s="25">
        <v>75.290000000000006</v>
      </c>
      <c r="H11" s="26">
        <f t="shared" si="0"/>
        <v>75.290000000000006</v>
      </c>
    </row>
    <row r="12" spans="1:8" s="6" customFormat="1">
      <c r="B12" s="22" t="s">
        <v>25</v>
      </c>
      <c r="C12" s="23" t="s">
        <v>26</v>
      </c>
      <c r="D12" s="23" t="s">
        <v>27</v>
      </c>
      <c r="E12" s="24" t="s">
        <v>28</v>
      </c>
      <c r="F12" s="24">
        <v>10</v>
      </c>
      <c r="G12" s="25">
        <v>31.83</v>
      </c>
      <c r="H12" s="26">
        <f t="shared" si="0"/>
        <v>31.83</v>
      </c>
    </row>
    <row r="13" spans="1:8" s="6" customFormat="1">
      <c r="B13" s="22" t="s">
        <v>29</v>
      </c>
      <c r="C13" s="23" t="s">
        <v>30</v>
      </c>
      <c r="D13" s="23" t="s">
        <v>31</v>
      </c>
      <c r="E13" s="24" t="s">
        <v>32</v>
      </c>
      <c r="F13" s="24">
        <v>10</v>
      </c>
      <c r="G13" s="25">
        <v>47.14</v>
      </c>
      <c r="H13" s="26">
        <f t="shared" si="0"/>
        <v>47.14</v>
      </c>
    </row>
    <row r="14" spans="1:8" s="6" customFormat="1">
      <c r="B14" s="22" t="s">
        <v>33</v>
      </c>
      <c r="C14" s="23" t="s">
        <v>34</v>
      </c>
      <c r="D14" s="23" t="s">
        <v>35</v>
      </c>
      <c r="E14" s="24" t="s">
        <v>36</v>
      </c>
      <c r="F14" s="24">
        <v>5</v>
      </c>
      <c r="G14" s="25">
        <v>45.49</v>
      </c>
      <c r="H14" s="26">
        <f t="shared" si="0"/>
        <v>45.49</v>
      </c>
    </row>
    <row r="15" spans="1:8" s="6" customFormat="1">
      <c r="B15" s="22" t="s">
        <v>37</v>
      </c>
      <c r="C15" s="23" t="s">
        <v>38</v>
      </c>
      <c r="D15" s="23" t="s">
        <v>39</v>
      </c>
      <c r="E15" s="24" t="s">
        <v>40</v>
      </c>
      <c r="F15" s="24">
        <v>10</v>
      </c>
      <c r="G15" s="25">
        <v>19.559999999999999</v>
      </c>
      <c r="H15" s="26">
        <f t="shared" si="0"/>
        <v>19.559999999999999</v>
      </c>
    </row>
    <row r="16" spans="1:8" s="6" customFormat="1">
      <c r="B16" s="22" t="s">
        <v>41</v>
      </c>
      <c r="C16" s="23" t="s">
        <v>42</v>
      </c>
      <c r="D16" s="23" t="s">
        <v>43</v>
      </c>
      <c r="E16" s="24" t="s">
        <v>44</v>
      </c>
      <c r="F16" s="24">
        <v>10</v>
      </c>
      <c r="G16" s="25">
        <v>33.32</v>
      </c>
      <c r="H16" s="26">
        <f t="shared" si="0"/>
        <v>33.32</v>
      </c>
    </row>
    <row r="17" spans="1:8" s="6" customFormat="1">
      <c r="B17" s="22" t="s">
        <v>45</v>
      </c>
      <c r="C17" s="23" t="s">
        <v>46</v>
      </c>
      <c r="D17" s="23" t="s">
        <v>47</v>
      </c>
      <c r="E17" s="24" t="s">
        <v>48</v>
      </c>
      <c r="F17" s="24">
        <v>10</v>
      </c>
      <c r="G17" s="25">
        <v>43.52</v>
      </c>
      <c r="H17" s="26">
        <f t="shared" si="0"/>
        <v>43.52</v>
      </c>
    </row>
    <row r="18" spans="1:8" s="6" customFormat="1">
      <c r="A18" s="54" t="s">
        <v>49</v>
      </c>
      <c r="B18" s="28" t="s">
        <v>50</v>
      </c>
      <c r="C18" s="35" t="s">
        <v>51</v>
      </c>
      <c r="D18" s="29" t="s">
        <v>52</v>
      </c>
      <c r="E18" s="30" t="s">
        <v>53</v>
      </c>
      <c r="F18" s="31">
        <v>5</v>
      </c>
      <c r="G18" s="38">
        <v>83.46</v>
      </c>
      <c r="H18" s="55">
        <f t="shared" si="0"/>
        <v>83.46</v>
      </c>
    </row>
    <row r="19" spans="1:8" s="6" customFormat="1">
      <c r="B19" s="22" t="s">
        <v>54</v>
      </c>
      <c r="C19" s="23" t="s">
        <v>55</v>
      </c>
      <c r="D19" s="23" t="s">
        <v>56</v>
      </c>
      <c r="E19" s="24" t="s">
        <v>57</v>
      </c>
      <c r="F19" s="24">
        <v>10</v>
      </c>
      <c r="G19" s="27">
        <v>23.53</v>
      </c>
      <c r="H19" s="26">
        <f t="shared" ref="H19:H28" si="1">G19*$H$7</f>
        <v>23.53</v>
      </c>
    </row>
    <row r="20" spans="1:8" s="6" customFormat="1">
      <c r="B20" s="22" t="s">
        <v>58</v>
      </c>
      <c r="C20" s="23" t="s">
        <v>59</v>
      </c>
      <c r="D20" s="23" t="s">
        <v>60</v>
      </c>
      <c r="E20" s="24" t="s">
        <v>61</v>
      </c>
      <c r="F20" s="24">
        <v>10</v>
      </c>
      <c r="G20" s="27">
        <v>38.96</v>
      </c>
      <c r="H20" s="26">
        <f t="shared" si="1"/>
        <v>38.96</v>
      </c>
    </row>
    <row r="21" spans="1:8" s="6" customFormat="1">
      <c r="B21" s="22" t="s">
        <v>62</v>
      </c>
      <c r="C21" s="23" t="s">
        <v>63</v>
      </c>
      <c r="D21" s="23" t="s">
        <v>64</v>
      </c>
      <c r="E21" s="24" t="s">
        <v>65</v>
      </c>
      <c r="F21" s="24">
        <v>5</v>
      </c>
      <c r="G21" s="27">
        <v>51.3</v>
      </c>
      <c r="H21" s="26">
        <f t="shared" si="1"/>
        <v>51.3</v>
      </c>
    </row>
    <row r="22" spans="1:8" s="6" customFormat="1">
      <c r="B22" s="22" t="s">
        <v>66</v>
      </c>
      <c r="C22" s="23" t="s">
        <v>67</v>
      </c>
      <c r="D22" s="23" t="s">
        <v>68</v>
      </c>
      <c r="E22" s="24" t="s">
        <v>69</v>
      </c>
      <c r="F22" s="24">
        <v>10</v>
      </c>
      <c r="G22" s="27">
        <v>42.32</v>
      </c>
      <c r="H22" s="26">
        <f t="shared" si="1"/>
        <v>42.32</v>
      </c>
    </row>
    <row r="23" spans="1:8" s="6" customFormat="1">
      <c r="B23" s="22" t="s">
        <v>50</v>
      </c>
      <c r="C23" s="23" t="s">
        <v>51</v>
      </c>
      <c r="D23" s="23" t="s">
        <v>70</v>
      </c>
      <c r="E23" s="24" t="s">
        <v>53</v>
      </c>
      <c r="F23" s="24">
        <v>5</v>
      </c>
      <c r="G23" s="27">
        <v>83.46</v>
      </c>
      <c r="H23" s="26">
        <f t="shared" si="1"/>
        <v>83.46</v>
      </c>
    </row>
    <row r="24" spans="1:8" s="6" customFormat="1">
      <c r="B24" s="22" t="s">
        <v>71</v>
      </c>
      <c r="C24" s="23" t="s">
        <v>72</v>
      </c>
      <c r="D24" s="23" t="s">
        <v>73</v>
      </c>
      <c r="E24" s="24" t="s">
        <v>74</v>
      </c>
      <c r="F24" s="24">
        <v>10</v>
      </c>
      <c r="G24" s="25">
        <v>56.35</v>
      </c>
      <c r="H24" s="26">
        <f t="shared" si="1"/>
        <v>56.35</v>
      </c>
    </row>
    <row r="25" spans="1:8" s="6" customFormat="1">
      <c r="B25" s="22" t="s">
        <v>75</v>
      </c>
      <c r="C25" s="23" t="s">
        <v>76</v>
      </c>
      <c r="D25" s="23" t="s">
        <v>77</v>
      </c>
      <c r="E25" s="24" t="s">
        <v>78</v>
      </c>
      <c r="F25" s="24">
        <v>10</v>
      </c>
      <c r="G25" s="25">
        <v>43.94</v>
      </c>
      <c r="H25" s="26">
        <f t="shared" si="1"/>
        <v>43.94</v>
      </c>
    </row>
    <row r="26" spans="1:8" s="6" customFormat="1">
      <c r="B26" s="22" t="s">
        <v>79</v>
      </c>
      <c r="C26" s="23" t="s">
        <v>80</v>
      </c>
      <c r="D26" s="23" t="s">
        <v>81</v>
      </c>
      <c r="E26" s="24" t="s">
        <v>82</v>
      </c>
      <c r="F26" s="24">
        <v>10</v>
      </c>
      <c r="G26" s="25">
        <v>46.08</v>
      </c>
      <c r="H26" s="26">
        <f t="shared" si="1"/>
        <v>46.08</v>
      </c>
    </row>
    <row r="27" spans="1:8" s="6" customFormat="1">
      <c r="B27" s="22" t="s">
        <v>83</v>
      </c>
      <c r="C27" s="23" t="s">
        <v>84</v>
      </c>
      <c r="D27" s="23" t="s">
        <v>85</v>
      </c>
      <c r="E27" s="24" t="s">
        <v>86</v>
      </c>
      <c r="F27" s="24">
        <v>5</v>
      </c>
      <c r="G27" s="25">
        <v>97.73</v>
      </c>
      <c r="H27" s="26">
        <f t="shared" si="1"/>
        <v>97.73</v>
      </c>
    </row>
    <row r="28" spans="1:8" s="6" customFormat="1">
      <c r="A28" s="54" t="s">
        <v>49</v>
      </c>
      <c r="B28" s="28" t="s">
        <v>87</v>
      </c>
      <c r="C28" s="35" t="s">
        <v>88</v>
      </c>
      <c r="D28" s="29" t="s">
        <v>89</v>
      </c>
      <c r="E28" s="30" t="s">
        <v>90</v>
      </c>
      <c r="F28" s="31">
        <v>10</v>
      </c>
      <c r="G28" s="38">
        <v>55.91</v>
      </c>
      <c r="H28" s="55">
        <f t="shared" si="1"/>
        <v>55.91</v>
      </c>
    </row>
    <row r="29" spans="1:8" s="6" customFormat="1">
      <c r="B29" s="22" t="s">
        <v>91</v>
      </c>
      <c r="C29" s="23" t="s">
        <v>92</v>
      </c>
      <c r="D29" s="23" t="s">
        <v>93</v>
      </c>
      <c r="E29" s="24" t="s">
        <v>94</v>
      </c>
      <c r="F29" s="24">
        <v>10</v>
      </c>
      <c r="G29" s="25">
        <v>64.010000000000005</v>
      </c>
      <c r="H29" s="26">
        <f>G29*$H$7</f>
        <v>64.010000000000005</v>
      </c>
    </row>
    <row r="30" spans="1:8" s="6" customFormat="1">
      <c r="B30" s="22" t="s">
        <v>95</v>
      </c>
      <c r="C30" s="23" t="s">
        <v>96</v>
      </c>
      <c r="D30" s="23" t="s">
        <v>97</v>
      </c>
      <c r="E30" s="24" t="s">
        <v>98</v>
      </c>
      <c r="F30" s="24">
        <v>10</v>
      </c>
      <c r="G30" s="25">
        <v>35.119999999999997</v>
      </c>
      <c r="H30" s="26">
        <f>G30*$H$7</f>
        <v>35.119999999999997</v>
      </c>
    </row>
    <row r="31" spans="1:8" s="6" customFormat="1">
      <c r="B31" s="22" t="s">
        <v>99</v>
      </c>
      <c r="C31" s="23" t="s">
        <v>100</v>
      </c>
      <c r="D31" s="23" t="s">
        <v>101</v>
      </c>
      <c r="E31" s="24" t="s">
        <v>102</v>
      </c>
      <c r="F31" s="24">
        <v>5</v>
      </c>
      <c r="G31" s="25">
        <v>62.69</v>
      </c>
      <c r="H31" s="26">
        <f>G31*$H$7</f>
        <v>62.69</v>
      </c>
    </row>
    <row r="32" spans="1:8" s="6" customFormat="1">
      <c r="A32" s="54" t="s">
        <v>49</v>
      </c>
      <c r="B32" s="46" t="s">
        <v>103</v>
      </c>
      <c r="C32" s="35" t="s">
        <v>104</v>
      </c>
      <c r="D32" s="35" t="s">
        <v>105</v>
      </c>
      <c r="E32" s="30" t="s">
        <v>106</v>
      </c>
      <c r="F32" s="31">
        <v>5</v>
      </c>
      <c r="G32" s="38">
        <v>70.09</v>
      </c>
      <c r="H32" s="55">
        <f>G32*$H$7</f>
        <v>70.09</v>
      </c>
    </row>
    <row r="33" spans="1:8" s="6" customFormat="1">
      <c r="B33" s="22" t="s">
        <v>107</v>
      </c>
      <c r="C33" s="23" t="s">
        <v>108</v>
      </c>
      <c r="D33" s="23" t="s">
        <v>109</v>
      </c>
      <c r="E33" s="24" t="s">
        <v>110</v>
      </c>
      <c r="F33" s="24">
        <v>10</v>
      </c>
      <c r="G33" s="25">
        <v>33.74</v>
      </c>
      <c r="H33" s="26">
        <f t="shared" ref="H33:H42" si="2">G33*$H$7</f>
        <v>33.74</v>
      </c>
    </row>
    <row r="34" spans="1:8" s="6" customFormat="1">
      <c r="B34" s="22" t="s">
        <v>111</v>
      </c>
      <c r="C34" s="23" t="s">
        <v>112</v>
      </c>
      <c r="D34" s="23" t="s">
        <v>113</v>
      </c>
      <c r="E34" s="24" t="s">
        <v>114</v>
      </c>
      <c r="F34" s="24">
        <v>10</v>
      </c>
      <c r="G34" s="25">
        <v>44.55</v>
      </c>
      <c r="H34" s="26">
        <f t="shared" si="2"/>
        <v>44.55</v>
      </c>
    </row>
    <row r="35" spans="1:8" s="6" customFormat="1">
      <c r="B35" s="22" t="s">
        <v>115</v>
      </c>
      <c r="C35" s="23" t="s">
        <v>116</v>
      </c>
      <c r="D35" s="23" t="s">
        <v>117</v>
      </c>
      <c r="E35" s="24" t="s">
        <v>118</v>
      </c>
      <c r="F35" s="24">
        <v>10</v>
      </c>
      <c r="G35" s="25">
        <v>73.91</v>
      </c>
      <c r="H35" s="26">
        <f t="shared" si="2"/>
        <v>73.91</v>
      </c>
    </row>
    <row r="36" spans="1:8" s="6" customFormat="1">
      <c r="B36" s="22" t="s">
        <v>119</v>
      </c>
      <c r="C36" s="23" t="s">
        <v>120</v>
      </c>
      <c r="D36" s="23" t="s">
        <v>121</v>
      </c>
      <c r="E36" s="24" t="s">
        <v>122</v>
      </c>
      <c r="F36" s="24">
        <v>10</v>
      </c>
      <c r="G36" s="25">
        <v>50.93</v>
      </c>
      <c r="H36" s="26">
        <f t="shared" si="2"/>
        <v>50.93</v>
      </c>
    </row>
    <row r="37" spans="1:8" s="6" customFormat="1">
      <c r="B37" s="22" t="s">
        <v>123</v>
      </c>
      <c r="C37" s="23" t="s">
        <v>124</v>
      </c>
      <c r="D37" s="23" t="s">
        <v>125</v>
      </c>
      <c r="E37" s="24" t="s">
        <v>126</v>
      </c>
      <c r="F37" s="24">
        <v>10</v>
      </c>
      <c r="G37" s="25">
        <v>28.87</v>
      </c>
      <c r="H37" s="26">
        <f t="shared" si="2"/>
        <v>28.87</v>
      </c>
    </row>
    <row r="38" spans="1:8" s="6" customFormat="1">
      <c r="B38" s="22" t="s">
        <v>127</v>
      </c>
      <c r="C38" s="23" t="s">
        <v>128</v>
      </c>
      <c r="D38" s="23" t="s">
        <v>129</v>
      </c>
      <c r="E38" s="24" t="s">
        <v>130</v>
      </c>
      <c r="F38" s="24">
        <v>10</v>
      </c>
      <c r="G38" s="25">
        <v>39.299999999999997</v>
      </c>
      <c r="H38" s="26">
        <f t="shared" si="2"/>
        <v>39.299999999999997</v>
      </c>
    </row>
    <row r="39" spans="1:8" s="6" customFormat="1">
      <c r="B39" s="22" t="s">
        <v>131</v>
      </c>
      <c r="C39" s="23" t="s">
        <v>132</v>
      </c>
      <c r="D39" s="23" t="s">
        <v>133</v>
      </c>
      <c r="E39" s="24" t="s">
        <v>134</v>
      </c>
      <c r="F39" s="24">
        <v>5</v>
      </c>
      <c r="G39" s="25">
        <v>72.510000000000005</v>
      </c>
      <c r="H39" s="26">
        <f t="shared" si="2"/>
        <v>72.510000000000005</v>
      </c>
    </row>
    <row r="40" spans="1:8" s="6" customFormat="1">
      <c r="B40" s="22" t="s">
        <v>135</v>
      </c>
      <c r="C40" s="23" t="s">
        <v>136</v>
      </c>
      <c r="D40" s="23" t="s">
        <v>137</v>
      </c>
      <c r="E40" s="24" t="s">
        <v>138</v>
      </c>
      <c r="F40" s="24">
        <v>10</v>
      </c>
      <c r="G40" s="25">
        <v>49.74</v>
      </c>
      <c r="H40" s="26">
        <f t="shared" si="2"/>
        <v>49.74</v>
      </c>
    </row>
    <row r="41" spans="1:8" s="6" customFormat="1">
      <c r="B41" s="22" t="s">
        <v>139</v>
      </c>
      <c r="C41" s="23" t="s">
        <v>140</v>
      </c>
      <c r="D41" s="23" t="s">
        <v>141</v>
      </c>
      <c r="E41" s="24" t="s">
        <v>142</v>
      </c>
      <c r="F41" s="24">
        <v>10</v>
      </c>
      <c r="G41" s="25">
        <v>20.260000000000002</v>
      </c>
      <c r="H41" s="26">
        <f t="shared" si="2"/>
        <v>20.260000000000002</v>
      </c>
    </row>
    <row r="42" spans="1:8" s="6" customFormat="1">
      <c r="A42" s="54" t="s">
        <v>49</v>
      </c>
      <c r="B42" s="46" t="s">
        <v>143</v>
      </c>
      <c r="C42" s="29" t="s">
        <v>144</v>
      </c>
      <c r="D42" s="35" t="s">
        <v>145</v>
      </c>
      <c r="E42" s="30" t="s">
        <v>146</v>
      </c>
      <c r="F42" s="31">
        <v>10</v>
      </c>
      <c r="G42" s="38">
        <v>25.74</v>
      </c>
      <c r="H42" s="55">
        <f t="shared" si="2"/>
        <v>25.74</v>
      </c>
    </row>
    <row r="43" spans="1:8" s="6" customFormat="1">
      <c r="B43" s="22" t="s">
        <v>147</v>
      </c>
      <c r="C43" s="23" t="s">
        <v>148</v>
      </c>
      <c r="D43" s="23" t="s">
        <v>149</v>
      </c>
      <c r="E43" s="24" t="s">
        <v>150</v>
      </c>
      <c r="F43" s="24">
        <v>10</v>
      </c>
      <c r="G43" s="25">
        <v>35.65</v>
      </c>
      <c r="H43" s="26">
        <f t="shared" ref="H43:H69" si="3">G43*$H$7</f>
        <v>35.65</v>
      </c>
    </row>
    <row r="44" spans="1:8" s="6" customFormat="1">
      <c r="B44" s="22" t="s">
        <v>151</v>
      </c>
      <c r="C44" s="23" t="s">
        <v>152</v>
      </c>
      <c r="D44" s="23" t="s">
        <v>153</v>
      </c>
      <c r="E44" s="24" t="s">
        <v>154</v>
      </c>
      <c r="F44" s="24">
        <v>10</v>
      </c>
      <c r="G44" s="25">
        <v>38.35</v>
      </c>
      <c r="H44" s="26">
        <f t="shared" si="3"/>
        <v>38.35</v>
      </c>
    </row>
    <row r="45" spans="1:8" s="6" customFormat="1">
      <c r="B45" s="22" t="s">
        <v>155</v>
      </c>
      <c r="C45" s="23" t="s">
        <v>156</v>
      </c>
      <c r="D45" s="23" t="s">
        <v>157</v>
      </c>
      <c r="E45" s="24" t="s">
        <v>158</v>
      </c>
      <c r="F45" s="24">
        <v>10</v>
      </c>
      <c r="G45" s="25">
        <v>56.43</v>
      </c>
      <c r="H45" s="26">
        <f t="shared" si="3"/>
        <v>56.43</v>
      </c>
    </row>
    <row r="46" spans="1:8" s="6" customFormat="1">
      <c r="B46" s="22" t="s">
        <v>159</v>
      </c>
      <c r="C46" s="23" t="s">
        <v>160</v>
      </c>
      <c r="D46" s="23" t="s">
        <v>161</v>
      </c>
      <c r="E46" s="24" t="s">
        <v>162</v>
      </c>
      <c r="F46" s="24">
        <v>10</v>
      </c>
      <c r="G46" s="25">
        <v>58.69</v>
      </c>
      <c r="H46" s="26">
        <f t="shared" si="3"/>
        <v>58.69</v>
      </c>
    </row>
    <row r="47" spans="1:8" s="6" customFormat="1">
      <c r="B47" s="22" t="s">
        <v>163</v>
      </c>
      <c r="C47" s="23" t="s">
        <v>164</v>
      </c>
      <c r="D47" s="23" t="s">
        <v>165</v>
      </c>
      <c r="E47" s="24" t="s">
        <v>166</v>
      </c>
      <c r="F47" s="24">
        <v>5</v>
      </c>
      <c r="G47" s="25">
        <v>57.71</v>
      </c>
      <c r="H47" s="26">
        <f t="shared" si="3"/>
        <v>57.71</v>
      </c>
    </row>
    <row r="48" spans="1:8" s="6" customFormat="1">
      <c r="B48" s="22" t="s">
        <v>167</v>
      </c>
      <c r="C48" s="23" t="s">
        <v>168</v>
      </c>
      <c r="D48" s="23" t="s">
        <v>169</v>
      </c>
      <c r="E48" s="24" t="s">
        <v>170</v>
      </c>
      <c r="F48" s="24">
        <v>5</v>
      </c>
      <c r="G48" s="25">
        <v>87.79</v>
      </c>
      <c r="H48" s="26">
        <f t="shared" si="3"/>
        <v>87.79</v>
      </c>
    </row>
    <row r="49" spans="1:8" s="6" customFormat="1">
      <c r="B49" s="22" t="s">
        <v>171</v>
      </c>
      <c r="C49" s="23" t="s">
        <v>172</v>
      </c>
      <c r="D49" s="23" t="s">
        <v>173</v>
      </c>
      <c r="E49" s="24" t="s">
        <v>174</v>
      </c>
      <c r="F49" s="24">
        <v>10</v>
      </c>
      <c r="G49" s="25">
        <v>63.77</v>
      </c>
      <c r="H49" s="26">
        <f t="shared" si="3"/>
        <v>63.77</v>
      </c>
    </row>
    <row r="50" spans="1:8" s="6" customFormat="1">
      <c r="B50" s="22" t="s">
        <v>175</v>
      </c>
      <c r="C50" s="23" t="s">
        <v>176</v>
      </c>
      <c r="D50" s="23" t="s">
        <v>177</v>
      </c>
      <c r="E50" s="24" t="s">
        <v>178</v>
      </c>
      <c r="F50" s="24">
        <v>5</v>
      </c>
      <c r="G50" s="25">
        <v>92.5</v>
      </c>
      <c r="H50" s="26">
        <f t="shared" si="3"/>
        <v>92.5</v>
      </c>
    </row>
    <row r="51" spans="1:8" s="6" customFormat="1">
      <c r="B51" s="22" t="s">
        <v>179</v>
      </c>
      <c r="C51" s="23" t="s">
        <v>180</v>
      </c>
      <c r="D51" s="23" t="s">
        <v>181</v>
      </c>
      <c r="E51" s="24" t="s">
        <v>182</v>
      </c>
      <c r="F51" s="24">
        <v>5</v>
      </c>
      <c r="G51" s="25">
        <v>149.99</v>
      </c>
      <c r="H51" s="26">
        <f t="shared" si="3"/>
        <v>149.99</v>
      </c>
    </row>
    <row r="52" spans="1:8" s="6" customFormat="1">
      <c r="B52" s="22" t="s">
        <v>183</v>
      </c>
      <c r="C52" s="23" t="s">
        <v>184</v>
      </c>
      <c r="D52" s="23" t="s">
        <v>185</v>
      </c>
      <c r="E52" s="24" t="s">
        <v>186</v>
      </c>
      <c r="F52" s="24">
        <v>10</v>
      </c>
      <c r="G52" s="25">
        <v>41.89</v>
      </c>
      <c r="H52" s="26">
        <f t="shared" si="3"/>
        <v>41.89</v>
      </c>
    </row>
    <row r="53" spans="1:8" s="6" customFormat="1">
      <c r="B53" s="22" t="s">
        <v>187</v>
      </c>
      <c r="C53" s="23" t="s">
        <v>188</v>
      </c>
      <c r="D53" s="23" t="s">
        <v>189</v>
      </c>
      <c r="E53" s="24" t="s">
        <v>190</v>
      </c>
      <c r="F53" s="24">
        <v>10</v>
      </c>
      <c r="G53" s="25">
        <v>52.94</v>
      </c>
      <c r="H53" s="26">
        <f t="shared" si="3"/>
        <v>52.94</v>
      </c>
    </row>
    <row r="54" spans="1:8" s="6" customFormat="1">
      <c r="B54" s="22" t="s">
        <v>191</v>
      </c>
      <c r="C54" s="23" t="s">
        <v>192</v>
      </c>
      <c r="D54" s="23" t="s">
        <v>193</v>
      </c>
      <c r="E54" s="24" t="s">
        <v>194</v>
      </c>
      <c r="F54" s="24">
        <v>10</v>
      </c>
      <c r="G54" s="25">
        <v>17.739999999999998</v>
      </c>
      <c r="H54" s="26">
        <f t="shared" si="3"/>
        <v>17.739999999999998</v>
      </c>
    </row>
    <row r="55" spans="1:8" s="6" customFormat="1">
      <c r="B55" s="22" t="s">
        <v>195</v>
      </c>
      <c r="C55" s="23" t="s">
        <v>196</v>
      </c>
      <c r="D55" s="23" t="s">
        <v>197</v>
      </c>
      <c r="E55" s="24" t="s">
        <v>198</v>
      </c>
      <c r="F55" s="24">
        <v>10</v>
      </c>
      <c r="G55" s="25">
        <v>22</v>
      </c>
      <c r="H55" s="26">
        <f t="shared" si="3"/>
        <v>22</v>
      </c>
    </row>
    <row r="56" spans="1:8" s="6" customFormat="1">
      <c r="B56" s="22" t="s">
        <v>199</v>
      </c>
      <c r="C56" s="23" t="s">
        <v>200</v>
      </c>
      <c r="D56" s="23" t="s">
        <v>201</v>
      </c>
      <c r="E56" s="24" t="s">
        <v>202</v>
      </c>
      <c r="F56" s="24">
        <v>10</v>
      </c>
      <c r="G56" s="25">
        <v>31.19</v>
      </c>
      <c r="H56" s="26">
        <f t="shared" si="3"/>
        <v>31.19</v>
      </c>
    </row>
    <row r="57" spans="1:8" s="6" customFormat="1">
      <c r="B57" s="22" t="s">
        <v>203</v>
      </c>
      <c r="C57" s="23" t="s">
        <v>204</v>
      </c>
      <c r="D57" s="23" t="s">
        <v>205</v>
      </c>
      <c r="E57" s="24" t="s">
        <v>206</v>
      </c>
      <c r="F57" s="24">
        <v>10</v>
      </c>
      <c r="G57" s="25">
        <v>34.43</v>
      </c>
      <c r="H57" s="26">
        <f t="shared" si="3"/>
        <v>34.43</v>
      </c>
    </row>
    <row r="58" spans="1:8" s="6" customFormat="1">
      <c r="B58" s="22" t="s">
        <v>207</v>
      </c>
      <c r="C58" s="23" t="s">
        <v>208</v>
      </c>
      <c r="D58" s="23" t="s">
        <v>209</v>
      </c>
      <c r="E58" s="24" t="s">
        <v>210</v>
      </c>
      <c r="F58" s="24">
        <v>10</v>
      </c>
      <c r="G58" s="25">
        <v>45.34</v>
      </c>
      <c r="H58" s="26">
        <f t="shared" si="3"/>
        <v>45.34</v>
      </c>
    </row>
    <row r="59" spans="1:8" s="6" customFormat="1">
      <c r="B59" s="22" t="s">
        <v>211</v>
      </c>
      <c r="C59" s="23" t="s">
        <v>212</v>
      </c>
      <c r="D59" s="23" t="s">
        <v>213</v>
      </c>
      <c r="E59" s="24" t="s">
        <v>214</v>
      </c>
      <c r="F59" s="24">
        <v>10</v>
      </c>
      <c r="G59" s="25">
        <v>39.83</v>
      </c>
      <c r="H59" s="26">
        <f t="shared" si="3"/>
        <v>39.83</v>
      </c>
    </row>
    <row r="60" spans="1:8" s="6" customFormat="1">
      <c r="B60" s="22" t="s">
        <v>215</v>
      </c>
      <c r="C60" s="23" t="s">
        <v>216</v>
      </c>
      <c r="D60" s="23" t="s">
        <v>217</v>
      </c>
      <c r="E60" s="24" t="s">
        <v>218</v>
      </c>
      <c r="F60" s="24">
        <v>10</v>
      </c>
      <c r="G60" s="25">
        <v>26.03</v>
      </c>
      <c r="H60" s="26">
        <f t="shared" si="3"/>
        <v>26.03</v>
      </c>
    </row>
    <row r="61" spans="1:8" s="6" customFormat="1">
      <c r="B61" s="22" t="s">
        <v>219</v>
      </c>
      <c r="C61" s="23" t="s">
        <v>220</v>
      </c>
      <c r="D61" s="23" t="s">
        <v>221</v>
      </c>
      <c r="E61" s="24" t="s">
        <v>222</v>
      </c>
      <c r="F61" s="24">
        <v>10</v>
      </c>
      <c r="G61" s="25">
        <v>47.04</v>
      </c>
      <c r="H61" s="26">
        <f t="shared" si="3"/>
        <v>47.04</v>
      </c>
    </row>
    <row r="62" spans="1:8" s="6" customFormat="1">
      <c r="B62" s="22" t="s">
        <v>223</v>
      </c>
      <c r="C62" s="23" t="s">
        <v>224</v>
      </c>
      <c r="D62" s="23" t="s">
        <v>225</v>
      </c>
      <c r="E62" s="24" t="s">
        <v>226</v>
      </c>
      <c r="F62" s="24">
        <v>5</v>
      </c>
      <c r="G62" s="25">
        <v>55.47</v>
      </c>
      <c r="H62" s="26">
        <f t="shared" si="3"/>
        <v>55.47</v>
      </c>
    </row>
    <row r="63" spans="1:8" s="1" customFormat="1">
      <c r="A63" s="6"/>
      <c r="B63" s="22" t="s">
        <v>227</v>
      </c>
      <c r="C63" s="23" t="s">
        <v>228</v>
      </c>
      <c r="D63" s="23" t="s">
        <v>229</v>
      </c>
      <c r="E63" s="24" t="s">
        <v>230</v>
      </c>
      <c r="F63" s="24">
        <v>10</v>
      </c>
      <c r="G63" s="25">
        <v>53.01</v>
      </c>
      <c r="H63" s="26">
        <f t="shared" si="3"/>
        <v>53.01</v>
      </c>
    </row>
    <row r="64" spans="1:8" s="1" customFormat="1">
      <c r="A64" s="6"/>
      <c r="B64" s="22" t="s">
        <v>231</v>
      </c>
      <c r="C64" s="23" t="s">
        <v>232</v>
      </c>
      <c r="D64" s="23" t="s">
        <v>233</v>
      </c>
      <c r="E64" s="24" t="s">
        <v>234</v>
      </c>
      <c r="F64" s="24">
        <v>5</v>
      </c>
      <c r="G64" s="25">
        <v>102.6</v>
      </c>
      <c r="H64" s="26">
        <f t="shared" si="3"/>
        <v>102.6</v>
      </c>
    </row>
    <row r="65" spans="1:8" s="1" customFormat="1">
      <c r="A65" s="6"/>
      <c r="B65" s="22" t="s">
        <v>235</v>
      </c>
      <c r="C65" s="23" t="s">
        <v>236</v>
      </c>
      <c r="D65" s="23" t="s">
        <v>237</v>
      </c>
      <c r="E65" s="24" t="s">
        <v>238</v>
      </c>
      <c r="F65" s="24">
        <v>10</v>
      </c>
      <c r="G65" s="25">
        <v>50.43</v>
      </c>
      <c r="H65" s="26">
        <f t="shared" si="3"/>
        <v>50.43</v>
      </c>
    </row>
    <row r="66" spans="1:8" s="1" customFormat="1">
      <c r="A66" s="6"/>
      <c r="B66" s="22" t="s">
        <v>239</v>
      </c>
      <c r="C66" s="23" t="s">
        <v>240</v>
      </c>
      <c r="D66" s="23" t="s">
        <v>241</v>
      </c>
      <c r="E66" s="24" t="s">
        <v>242</v>
      </c>
      <c r="F66" s="24">
        <v>10</v>
      </c>
      <c r="G66" s="25">
        <v>68.14</v>
      </c>
      <c r="H66" s="26">
        <f t="shared" si="3"/>
        <v>68.14</v>
      </c>
    </row>
    <row r="67" spans="1:8" s="1" customFormat="1">
      <c r="A67" s="6"/>
      <c r="B67" s="22" t="s">
        <v>243</v>
      </c>
      <c r="C67" s="23" t="s">
        <v>244</v>
      </c>
      <c r="D67" s="23" t="s">
        <v>245</v>
      </c>
      <c r="E67" s="24" t="s">
        <v>246</v>
      </c>
      <c r="F67" s="24">
        <v>5</v>
      </c>
      <c r="G67" s="25">
        <v>115.31</v>
      </c>
      <c r="H67" s="26">
        <f t="shared" si="3"/>
        <v>115.31</v>
      </c>
    </row>
    <row r="68" spans="1:8" s="1" customFormat="1">
      <c r="A68" s="6"/>
      <c r="B68" s="22" t="s">
        <v>247</v>
      </c>
      <c r="C68" s="23" t="s">
        <v>248</v>
      </c>
      <c r="D68" s="23" t="s">
        <v>249</v>
      </c>
      <c r="E68" s="24" t="s">
        <v>250</v>
      </c>
      <c r="F68" s="24">
        <v>10</v>
      </c>
      <c r="G68" s="25">
        <v>55.91</v>
      </c>
      <c r="H68" s="26">
        <f t="shared" si="3"/>
        <v>55.91</v>
      </c>
    </row>
    <row r="69" spans="1:8">
      <c r="A69" s="54" t="s">
        <v>49</v>
      </c>
      <c r="B69" s="28" t="s">
        <v>251</v>
      </c>
      <c r="C69" s="29" t="s">
        <v>252</v>
      </c>
      <c r="D69" s="35" t="s">
        <v>253</v>
      </c>
      <c r="E69" s="30" t="s">
        <v>254</v>
      </c>
      <c r="F69" s="31">
        <v>10</v>
      </c>
      <c r="G69" s="38">
        <v>41.06</v>
      </c>
      <c r="H69" s="55">
        <f t="shared" si="3"/>
        <v>41.06</v>
      </c>
    </row>
    <row r="70" spans="1:8">
      <c r="A70" s="6"/>
      <c r="B70" s="22" t="s">
        <v>255</v>
      </c>
      <c r="C70" s="23" t="s">
        <v>256</v>
      </c>
      <c r="D70" s="23" t="s">
        <v>257</v>
      </c>
      <c r="E70" s="24" t="s">
        <v>258</v>
      </c>
      <c r="F70" s="24">
        <v>20</v>
      </c>
      <c r="G70" s="25">
        <v>31.02</v>
      </c>
      <c r="H70" s="26">
        <f>G70*$H$7</f>
        <v>31.02</v>
      </c>
    </row>
    <row r="71" spans="1:8">
      <c r="A71" s="54" t="s">
        <v>49</v>
      </c>
      <c r="B71" s="46" t="s">
        <v>259</v>
      </c>
      <c r="C71" s="29" t="s">
        <v>260</v>
      </c>
      <c r="D71" s="35" t="s">
        <v>261</v>
      </c>
      <c r="E71" s="30" t="s">
        <v>262</v>
      </c>
      <c r="F71" s="31">
        <v>10</v>
      </c>
      <c r="G71" s="38">
        <v>32.89</v>
      </c>
      <c r="H71" s="55">
        <f>G71*$H$7</f>
        <v>32.89</v>
      </c>
    </row>
    <row r="72" spans="1:8">
      <c r="A72" s="6"/>
      <c r="B72" s="22" t="s">
        <v>263</v>
      </c>
      <c r="C72" s="23" t="s">
        <v>264</v>
      </c>
      <c r="D72" s="23" t="s">
        <v>265</v>
      </c>
      <c r="E72" s="24" t="s">
        <v>266</v>
      </c>
      <c r="F72" s="24">
        <v>25</v>
      </c>
      <c r="G72" s="25">
        <v>8.34</v>
      </c>
      <c r="H72" s="26">
        <f t="shared" ref="H72:H74" si="4">G72*$H$7</f>
        <v>8.34</v>
      </c>
    </row>
    <row r="73" spans="1:8">
      <c r="A73" s="6"/>
      <c r="B73" s="22" t="s">
        <v>267</v>
      </c>
      <c r="C73" s="23" t="s">
        <v>268</v>
      </c>
      <c r="D73" s="23" t="s">
        <v>269</v>
      </c>
      <c r="E73" s="24" t="s">
        <v>270</v>
      </c>
      <c r="F73" s="24">
        <v>12</v>
      </c>
      <c r="G73" s="25">
        <v>9.74</v>
      </c>
      <c r="H73" s="26">
        <f t="shared" si="4"/>
        <v>9.74</v>
      </c>
    </row>
    <row r="74" spans="1:8">
      <c r="A74" s="54" t="s">
        <v>49</v>
      </c>
      <c r="B74" s="46" t="s">
        <v>271</v>
      </c>
      <c r="C74" s="34">
        <v>422010</v>
      </c>
      <c r="D74" s="35" t="s">
        <v>272</v>
      </c>
      <c r="E74" s="30" t="s">
        <v>273</v>
      </c>
      <c r="F74" s="31">
        <v>5</v>
      </c>
      <c r="G74" s="38">
        <v>186.19</v>
      </c>
      <c r="H74" s="55">
        <f t="shared" si="4"/>
        <v>186.19</v>
      </c>
    </row>
    <row r="75" spans="1:8">
      <c r="A75" s="6"/>
      <c r="B75" s="22" t="s">
        <v>274</v>
      </c>
      <c r="C75" s="23" t="s">
        <v>275</v>
      </c>
      <c r="D75" s="23" t="s">
        <v>276</v>
      </c>
      <c r="E75" s="24" t="s">
        <v>277</v>
      </c>
      <c r="F75" s="24">
        <v>24</v>
      </c>
      <c r="G75" s="25">
        <v>30.28</v>
      </c>
      <c r="H75" s="26">
        <f t="shared" ref="H75:H80" si="5">G75*$H$7</f>
        <v>30.28</v>
      </c>
    </row>
    <row r="76" spans="1:8">
      <c r="A76" s="6"/>
      <c r="B76" s="22" t="s">
        <v>278</v>
      </c>
      <c r="C76" s="23" t="s">
        <v>279</v>
      </c>
      <c r="D76" s="23" t="s">
        <v>280</v>
      </c>
      <c r="E76" s="24" t="s">
        <v>281</v>
      </c>
      <c r="F76" s="24">
        <v>18</v>
      </c>
      <c r="G76" s="25">
        <v>40.89</v>
      </c>
      <c r="H76" s="26">
        <f t="shared" si="5"/>
        <v>40.89</v>
      </c>
    </row>
    <row r="77" spans="1:8">
      <c r="A77" s="6"/>
      <c r="B77" s="22" t="s">
        <v>282</v>
      </c>
      <c r="C77" s="23" t="s">
        <v>283</v>
      </c>
      <c r="D77" s="23" t="s">
        <v>284</v>
      </c>
      <c r="E77" s="24" t="s">
        <v>285</v>
      </c>
      <c r="F77" s="24">
        <v>24</v>
      </c>
      <c r="G77" s="25">
        <v>51.19</v>
      </c>
      <c r="H77" s="26">
        <f t="shared" si="5"/>
        <v>51.19</v>
      </c>
    </row>
    <row r="78" spans="1:8">
      <c r="A78" s="54" t="s">
        <v>49</v>
      </c>
      <c r="B78" s="47" t="s">
        <v>286</v>
      </c>
      <c r="C78" s="35" t="s">
        <v>287</v>
      </c>
      <c r="D78" s="37" t="s">
        <v>288</v>
      </c>
      <c r="E78" s="30" t="s">
        <v>289</v>
      </c>
      <c r="F78" s="36">
        <v>100</v>
      </c>
      <c r="G78" s="39">
        <v>36.18</v>
      </c>
      <c r="H78" s="55">
        <f t="shared" si="5"/>
        <v>36.18</v>
      </c>
    </row>
    <row r="79" spans="1:8">
      <c r="A79" s="54" t="s">
        <v>49</v>
      </c>
      <c r="B79" s="47" t="s">
        <v>290</v>
      </c>
      <c r="C79" s="35" t="s">
        <v>291</v>
      </c>
      <c r="D79" s="37" t="s">
        <v>292</v>
      </c>
      <c r="E79" s="30" t="s">
        <v>293</v>
      </c>
      <c r="F79" s="36">
        <v>48</v>
      </c>
      <c r="G79" s="40">
        <v>19.72</v>
      </c>
      <c r="H79" s="55">
        <f t="shared" si="5"/>
        <v>19.72</v>
      </c>
    </row>
    <row r="80" spans="1:8" ht="15" thickBot="1">
      <c r="A80" s="54" t="s">
        <v>49</v>
      </c>
      <c r="B80" s="48" t="s">
        <v>294</v>
      </c>
      <c r="C80" s="49" t="s">
        <v>295</v>
      </c>
      <c r="D80" s="50" t="s">
        <v>296</v>
      </c>
      <c r="E80" s="51" t="s">
        <v>297</v>
      </c>
      <c r="F80" s="52">
        <v>125</v>
      </c>
      <c r="G80" s="53">
        <v>11.6</v>
      </c>
      <c r="H80" s="56">
        <f t="shared" si="5"/>
        <v>11.6</v>
      </c>
    </row>
  </sheetData>
  <mergeCells count="5">
    <mergeCell ref="C2:H2"/>
    <mergeCell ref="C7:D7"/>
    <mergeCell ref="G3:H3"/>
    <mergeCell ref="G4:H4"/>
    <mergeCell ref="F5:H5"/>
  </mergeCells>
  <pageMargins left="0.25" right="0.25" top="0.5" bottom="0.5" header="0.3" footer="0.3"/>
  <pageSetup scale="76" fitToHeight="0" orientation="portrait" r:id="rId1"/>
  <headerFooter>
    <oddFooter>&amp;L&amp;10INSERT FTGS, PVC COMP...&amp;C&amp;10A04  1-24&amp;R&amp;10&amp;P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Jerlyn Jabagat</cp:lastModifiedBy>
  <cp:revision/>
  <dcterms:created xsi:type="dcterms:W3CDTF">2024-03-11T19:05:18Z</dcterms:created>
  <dcterms:modified xsi:type="dcterms:W3CDTF">2024-05-02T16:17:18Z</dcterms:modified>
  <cp:category/>
  <cp:contentStatus/>
</cp:coreProperties>
</file>